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activeTab="0"/>
  </bookViews>
  <sheets>
    <sheet name="Sayfa1" sheetId="1" r:id="rId1"/>
  </sheets>
  <definedNames/>
  <calcPr fullCalcOnLoad="1"/>
</workbook>
</file>

<file path=xl/comments1.xml><?xml version="1.0" encoding="utf-8"?>
<comments xmlns="http://schemas.openxmlformats.org/spreadsheetml/2006/main">
  <authors>
    <author>Yazar</author>
  </authors>
  <commentList>
    <comment ref="B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C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D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L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M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N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G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H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I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S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T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U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X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Y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Z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AC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AD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AE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List>
</comments>
</file>

<file path=xl/sharedStrings.xml><?xml version="1.0" encoding="utf-8"?>
<sst xmlns="http://schemas.openxmlformats.org/spreadsheetml/2006/main" count="115" uniqueCount="87">
  <si>
    <t>HEMŞİRE /EBE /SAĞ.MEM./SAĞ.TEKNİSYENLERİNE AİT RİSKLER</t>
  </si>
  <si>
    <t>TEMİZLİK PERSONELİNE AİT RİSKLER</t>
  </si>
  <si>
    <t>MEVCUT  ÖNLEMLER</t>
  </si>
  <si>
    <t>ALINMASI GEREKLİ ÖNLEMLER</t>
  </si>
  <si>
    <t>OLASILIK</t>
  </si>
  <si>
    <t>ZARAR</t>
  </si>
  <si>
    <t>SIKLIK</t>
  </si>
  <si>
    <t>RİSK FAKTÖRÜ</t>
  </si>
  <si>
    <t>Risk Puanı (Zarar Verme Derecesi)</t>
  </si>
  <si>
    <t>ENFEKSİYON RİSKİ</t>
  </si>
  <si>
    <t>Kan ve vücut sıvılarının cilde temas ile bulaş riski</t>
  </si>
  <si>
    <t>Kan ve vücut sıvılarının göze temas ile bulaş riski</t>
  </si>
  <si>
    <t>Fiziksel ortam kaynaklı bulaş riski</t>
  </si>
  <si>
    <t>OR</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</si>
  <si>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</si>
  <si>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</si>
  <si>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</si>
  <si>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</si>
  <si>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</si>
  <si>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GÜRÜLTÜ RİSKİ</t>
  </si>
  <si>
    <t>Gürültü nedeniyle meydana gelen hastalıklar</t>
  </si>
  <si>
    <t>TEHLİKELİ KİMYASAL MADDELERE BAĞLI RİSKLER</t>
  </si>
  <si>
    <t xml:space="preserve">Trafik kazasına bağlı çalışan yaralanmaları oluşma riski </t>
  </si>
  <si>
    <t>Nöbet sonrası ve icaplarda uykusuz araba kullanmaya bağlı, kullanılan hastane arabalarının bakım onarım yetersizliğine, araba kullanılan dış çevrenin şartlarına bağlı trafik kazası riski</t>
  </si>
  <si>
    <t>ALLERJİ RİSKİ</t>
  </si>
  <si>
    <t>Eldiven kullanımına bağlı oluşan   Lateks alerjisi gelişme riski</t>
  </si>
  <si>
    <t>El antiseptiklerinin kullanımına  bağlı oluşan cilt  alerjisi</t>
  </si>
  <si>
    <t>Alet dezenfektanlarına maruz kalma ile alerjisi gelişme riski</t>
  </si>
  <si>
    <t>Yüzey Dezenfektan kullanımına bağlı meydana gelen alerjik-cilt hastalıkları</t>
  </si>
  <si>
    <t>İlaç sıçramalarına maruz kalma ile ilaç reaksiyonu  oluşma riski</t>
  </si>
  <si>
    <t xml:space="preserve">ERGONOMİK RİSKLER </t>
  </si>
  <si>
    <t>Duvara, zemine sabitlenmemiş eşyaların düşmesine ve ya devrilmesine ve sabitleme yapılamayan eşyaların/malzemelerin düşmesi ya da yuvarlanmasına bağlı çalışan yaralanmaları</t>
  </si>
  <si>
    <t xml:space="preserve">Uzun süre ayakta kalma nedeniyle meydana gelen kas-iskelet sistemi hastalıklar     </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</si>
  <si>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</si>
  <si>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</si>
  <si>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</si>
  <si>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</si>
  <si>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Islak/kaygan zemine bağlı; çarpma, kayma, tökezleme, düşme ve sıkışmaya bağlı; çarpma, burkulma ve yaralanma riski</t>
  </si>
  <si>
    <t>Hastalar ve yakınlarıyla yaşanan iletişim sorunlarına bağlı;</t>
  </si>
  <si>
    <t xml:space="preserve">Öfke, stres gelişme riski </t>
  </si>
  <si>
    <t>İddia  ya da dava edilme riski .</t>
  </si>
  <si>
    <t>Fiziksel şiddet (Saldırı, Darp vs.)</t>
  </si>
  <si>
    <t>Sözel şiddet (Hakaret, tehdit, İftira vs.)</t>
  </si>
  <si>
    <t>Cinsel taciz ( sözel ve ya fiziksel)</t>
  </si>
  <si>
    <t>Cihazlardaki elektrik kaçağı sonucu meydana gelen elektrik çarpması</t>
  </si>
  <si>
    <t>Defibrilatör kullanımı sırasında meydana gelen elektrik yanığı</t>
  </si>
  <si>
    <t>RİSK PUANI(ZARAR VERME DERECESİ)</t>
  </si>
  <si>
    <t xml:space="preserve">RİSK FAKT. 20&lt;R≤70
</t>
  </si>
  <si>
    <t xml:space="preserve">RİSK FAKT. 70&lt;R≤200
</t>
  </si>
  <si>
    <t xml:space="preserve">RİSK FAKT. 200&lt;R≤400
</t>
  </si>
  <si>
    <t>ŞİDDET GÖRME RİSKİ</t>
  </si>
  <si>
    <t xml:space="preserve">RİSK FAKT. R≤20
</t>
  </si>
  <si>
    <t xml:space="preserve">RİSK FAKT. : R&gt;400
</t>
  </si>
  <si>
    <t>ELEKTRİK ÇARPMASI SONUCU YARALANMA</t>
  </si>
  <si>
    <t>DÜZELTME SORUMLUSU</t>
  </si>
  <si>
    <t>TAMAMLAMA TARİHİ</t>
  </si>
  <si>
    <t>KONTROL EDEN</t>
  </si>
  <si>
    <t>NOTLAR</t>
  </si>
  <si>
    <t>İLETİŞİM</t>
  </si>
  <si>
    <t>Kesici delici alet atık kutularının/Atık poşetlerinin uygun kullanılmamasına bağlı enfeksiyon riski</t>
  </si>
  <si>
    <t>ÖS</t>
  </si>
  <si>
    <t>KE</t>
  </si>
  <si>
    <t>Maske,gözlük,eldiven gibi kişisel koruyucu ekipmanları mevcut
Enfeksiyon kontrol hemşireliği tarafından enfeksiyon ve hijyen eğitimleri veriliyor,Çalışanların verilen eğitimlere katılımı sağlanıyor.
 Uygun havalandırma/ İklimlendirme mevcut,                                       Bölümlerin  risk düzeyine göre temizlik ve kontrolleri yapılıyor,                                                                                                                               Çalışanların sağlık tarama programına göre; sağlık tarama kontrolleri   ve bağışıklanma/aşılama takibleri İşyeri hekimliği kontrolünde yapılıyor, 
Kesici delici alet  yaralanmaları ile kan ve vücut sıvıları sıçramasına maruz kalma olay sonrası çalışanın, bulaş kaynağının durumuna göre muayene ve tetkik  takiplerini yaptırması işyeri hekimliği tarafından takip ediliyor,                                                                                                     Bulaşıcı hastalık taşıyan hastalar için izolasyon prosedürü uygulanıyor   Bölümde atıkların kontrolü toplanması,ayrıştırılması ve  taşınması  işlemleri  hastane atık yönetim planına göre yapılıyor,</t>
  </si>
  <si>
    <t>Kişisel Koruyucu Ekipmanların uygun kullanımını sağlanmalı
Enfeksiyon Kontrol Komitesi, Eğitim Komitesi, Çalışan Güvenliği Komitesi ve Çalışan Hakları Güvenliği Birimleri tarafından yılda bir ve gereğinde(konuya özel) düzenlenen hastane eğitim planına göre;  
Çalışanların verilen eğitimlere katılımını sağlanmalı
El hijyeni uyumu   takiplerinin yapılmasını sağlanmalı 
 Çalışan kesici delici alet yaralanmaları ile kan ve vücut sıvıları sıçramasına maruz kalma Olay Bildirimlerinin ve diğer çalışan kazalarının  düzenli kayıtlarının tutulması, analizlerinin yapılması ve gereğinde iyileştirme çalışması yapılmalı 
Çalışan kazalarında sağlık kontrollerinin takibi   yapılmalı,                        Altı ayda bir Çalışan Güvenliği Komitesi çalışanları tarafından  değerlendirme yapılmalı</t>
  </si>
  <si>
    <t>Arızadan dolayı gürültü çıkartan cihazların hemen bakım ve tamiri yapılıyor veya tamir oluncaya kadar cihaz kullanılmıyor.</t>
  </si>
  <si>
    <t>Cihazların kullanım kılavuzlarında belirtilen ses seviyeleri kullanımdan önce kontrol edilmeli,ses seviyesi 80 dB(A) üzerine çıkarsa kulaklık bulundurulmalı</t>
  </si>
  <si>
    <t>Araç giriş çıkışları kontrollü yapılıyor
Bölümler arasında ve evden icapçı çalışanları taşıyan arabalar ehliyetli ve tecrübeli şoförler tarafından  kullanılıyor 
Arabaların günlük ve gerektiğinde bakım kontrolleri yapılıyor</t>
  </si>
  <si>
    <t xml:space="preserve">İş sağlığı ve güvenliği eğitimlerinde çalışanlar bilgilendirilmeli
Arabaların günlük ve gerektiğinde bakım kontrolleri yapılmasını sağlanmalı
</t>
  </si>
  <si>
    <t>Allerji olması durumunda alternatif eldivenler temin ediliyor.</t>
  </si>
  <si>
    <t>Gereğinde ve yeterli miktarda kullanılması ve  el koruyucu krem kullanma gerekliliği el hijyeni eğitimi içerisinde anlatılıyor.</t>
  </si>
  <si>
    <t>Alet dezenfeksiyonu eğitimli personel tarafından kişisel koruyucu donanımlar kullanılarak yapılıyor.Alet dezenfeksiyon prosedürü var.</t>
  </si>
  <si>
    <t>Gereğinde ve yeterli miktarda kullanılıyor.Kullanım sırasında  havalandırma yapılıyor. Kişisel Koruyucu Ekipmanlar  Kullanılıyor.</t>
  </si>
  <si>
    <t>Uygun Kişisel Koruyucu Ekipman Kullanılıyor</t>
  </si>
  <si>
    <t xml:space="preserve">Çalışanların iş sağlığı ve güvenliği  (ergonomik tehlike ve riskler ) eğitimlerine katılımı sağlanmalı,
Devrilip düştüğünde çalışana zarar verebilecek eşya, dolap vb sabitlenmeli
Kullanılmayan hasta taşıma araba, sedye vb. bölümce belirlenmiş alanda frenleri kilitli olarak park edilmesi sağlanmalı 
Çalışanlarca kullanılan oturma koltuk, tabire vb. Arızalı araç gerecin kullanımdan çekilmesi ve bakım tamiri için ilgili bölüme gönderilmesi, gönderilemediği durumlarda 'DİKKAT BOZUKTUR KULLANMAYINIZ' uyarı yazısı ile tanımlanmasını sağlanmalı,                                         </t>
  </si>
  <si>
    <t xml:space="preserve">
Çalışanlara iletişim, stres yönetimi ve öfke kontrolü ile  mesleki bilgi ve becerilerini arttırıcı eğitim veriliyor,
24 saat güvenlik elemanı bulunduruluyor ,
Hastane genel kullanım alanları güvenlik kamerası ile izleniyor,
Gereğinde beyaz kod çağrısı ve şiddet bildirimi yapılıyor .
</t>
  </si>
  <si>
    <t xml:space="preserve"> İş sağlığı ve güvenliği eğitimleri veriliyor.Topraklama kontrolü periyodik olarak yapılıyor.Elektrik panolarında kaçak akım koruma sigortaları mevcut.                                                                                   Defibrilatör sadece lisanslı personeller tarafından kullanılıyor.</t>
  </si>
  <si>
    <t>Elektirikli aletlerin bakım ve kalibrasyonlarının düzenli yapılmasını sağlanmalı
Çalışanların eğitimlere katılımı sağlanmalı.                                                Eksik ya da arızalı kaçak akım röleleri değiştirilmeli</t>
  </si>
  <si>
    <t xml:space="preserve">İş sağlığı ve güvenliği  (ergonomik tehlike ve riskler ) konusunda eğitim veriliyor.
Kullanılmayan hasta taşıma araba, sedye vb. bölümce belirlenmiş alanda  park ediliyor, Bölümde malzeme istiflemede yüksek yerlere düştüğünde çalışana zarar verecek ağırlıkta veya zarar verme özelliğindeki malzemeler konulmuyor, bu malzemeler alt raflarda muhafaza ediliyor,  ıslak kaygan zemin uyarı levhaları gerekli alanlarda kullanılıyor, hasta taşıma ve çevirmelerde hastanın genel durumuna göre birden fazla çalışanla yapılıyor, </t>
  </si>
  <si>
    <t xml:space="preserve">
Çalışanların iletişim, stres yönetimi ve öfke kontrolü  eğitimlerine katılımı sağlanmalı.Eğitimler düzenli olarak ve gerektiğinde tekrar verilmeli,                                                                                             Sosyal organizasyonlar düzenlenmeli,
Çalışanlara gereğinde psikolojik destek verilmeli,
Gereğinde beyaz kod çağrısına en kısa sürede gidilmesi için tatbikat yapılmalı,
 Beyaz Kod bildirimlerinin aynı gün yada ilk mesai gününde Çalışan Hakları ve Güvenliği Birimine ve  Kalite Yönetim Birimine bildirimi sağlanmalı</t>
  </si>
  <si>
    <t>Kişisel Koruyucu Ekipmanların ve uygun kullanımını sağlanmalı, Çalışanların eğitimlere katılımı sağlanmalı</t>
  </si>
  <si>
    <t xml:space="preserve"> HEKİMLERE AİT RİSKLER</t>
  </si>
  <si>
    <t xml:space="preserve"> DOĞUMHANE  ÇALIŞAN
 RİSK ANALİZİ </t>
  </si>
  <si>
    <t>Basınçlı oksijen tüplerinin kullanım hatalarına bağlı  çalışan yaralanmaları  ve yanıklar</t>
  </si>
  <si>
    <t>Eldivensiz oksijen tüpüne dokunulmaması, yağlı eldiven veya kremli ellerle dokunulmaması,  Yağ, petrol veya diğer kolaylıkla yanabilir maddelerin, oksijen ihtiva eden tüplerin valfleri ile temasa geçmesine asla müsaade edilmemesi, Tüp çıkış valflerinin özellikle yağ ve su gibi kirleticilerden uzak ve temiz tutulması ve yağlı ekipman (conta, regülatör vb.). kesinlikle kullanılmaması konusunda işbaşı eğitimleri yapılıyor.. Kliniklerde  muhafaza edilen tüpler özel arabalarında ve bağlı olarak bulunduruluyor.</t>
  </si>
  <si>
    <t>Tüpler üzerinde kullanım talimatları olmalı
ilgili çalışanlara yılda bir defa ve gereğinde tekrar eğitim verilmeli</t>
  </si>
  <si>
    <t>HEKİMLERE AİT RİSKLER</t>
  </si>
  <si>
    <t>0.5</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</si>
</sst>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s>
  <fonts count="52">
    <font>
      <sz val="11"/>
      <color theme="1"/>
      <name val="Calibri"/>
      <family val="2"/>
    </font>
    <font>
      <sz val="11"/>
      <color indexed="8"/>
      <name val="Calibri"/>
      <family val="2"/>
    </font>
    <font>
      <b/>
      <sz val="24"/>
      <name val="Times New Roman"/>
      <family val="1"/>
    </font>
    <font>
      <b/>
      <sz val="22"/>
      <name val="Times New Roman"/>
      <family val="1"/>
    </font>
    <font>
      <b/>
      <sz val="14"/>
      <color indexed="8"/>
      <name val="Times New Roman"/>
      <family val="1"/>
    </font>
    <font>
      <b/>
      <sz val="14"/>
      <name val="Times New Roman"/>
      <family val="1"/>
    </font>
    <font>
      <b/>
      <sz val="20"/>
      <name val="Times New Roman"/>
      <family val="1"/>
    </font>
    <font>
      <b/>
      <sz val="16"/>
      <name val="Arial"/>
      <family val="2"/>
    </font>
    <font>
      <b/>
      <sz val="16"/>
      <name val="Times New Roman"/>
      <family val="1"/>
    </font>
    <font>
      <sz val="18"/>
      <name val="Times New Roman"/>
      <family val="1"/>
    </font>
    <font>
      <sz val="18"/>
      <color indexed="8"/>
      <name val="Times New Roman"/>
      <family val="1"/>
    </font>
    <font>
      <b/>
      <sz val="18"/>
      <color indexed="8"/>
      <name val="Times New Roman"/>
      <family val="1"/>
    </font>
    <font>
      <b/>
      <sz val="16"/>
      <name val="Tahoma"/>
      <family val="2"/>
    </font>
    <font>
      <sz val="20"/>
      <name val="Times New Roman"/>
      <family val="1"/>
    </font>
    <font>
      <sz val="20"/>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Calibri"/>
      <family val="2"/>
    </font>
    <font>
      <sz val="14"/>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Calibri"/>
      <family val="2"/>
    </font>
    <font>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69"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52">
    <xf numFmtId="0" fontId="0" fillId="0" borderId="0" xfId="0" applyFont="1" applyAlignment="1">
      <alignment/>
    </xf>
    <xf numFmtId="0" fontId="9" fillId="0" borderId="0" xfId="0" applyFont="1" applyBorder="1" applyAlignment="1">
      <alignment wrapText="1"/>
    </xf>
    <xf numFmtId="0" fontId="9" fillId="0" borderId="0" xfId="0" applyFont="1" applyBorder="1" applyAlignment="1">
      <alignment/>
    </xf>
    <xf numFmtId="0" fontId="9" fillId="0" borderId="0" xfId="0" applyFont="1" applyFill="1" applyBorder="1" applyAlignment="1">
      <alignment/>
    </xf>
    <xf numFmtId="0" fontId="47" fillId="0" borderId="0" xfId="0" applyFont="1" applyAlignment="1">
      <alignment horizontal="left" vertical="center"/>
    </xf>
    <xf numFmtId="0" fontId="47" fillId="0" borderId="0" xfId="0" applyFont="1" applyBorder="1" applyAlignment="1">
      <alignment horizontal="left" vertical="center"/>
    </xf>
    <xf numFmtId="0" fontId="0" fillId="0" borderId="0" xfId="0" applyBorder="1" applyAlignment="1">
      <alignment/>
    </xf>
    <xf numFmtId="0" fontId="49" fillId="0" borderId="0" xfId="0" applyFont="1" applyBorder="1" applyAlignment="1">
      <alignment horizontal="left" vertical="center"/>
    </xf>
    <xf numFmtId="0" fontId="50" fillId="0" borderId="0" xfId="0" applyFont="1" applyBorder="1" applyAlignment="1">
      <alignment/>
    </xf>
    <xf numFmtId="0" fontId="13" fillId="0" borderId="0" xfId="0" applyFont="1" applyBorder="1" applyAlignment="1">
      <alignment wrapText="1"/>
    </xf>
    <xf numFmtId="0" fontId="14" fillId="0" borderId="0" xfId="0" applyFont="1" applyBorder="1" applyAlignment="1">
      <alignment vertical="center" wrapText="1"/>
    </xf>
    <xf numFmtId="0" fontId="13" fillId="0" borderId="0" xfId="0" applyFont="1" applyBorder="1" applyAlignment="1">
      <alignment vertical="center" wrapText="1"/>
    </xf>
    <xf numFmtId="0" fontId="0" fillId="0" borderId="0" xfId="0" applyBorder="1" applyAlignment="1">
      <alignment/>
    </xf>
    <xf numFmtId="0" fontId="2" fillId="0" borderId="0" xfId="0" applyFont="1" applyBorder="1" applyAlignment="1">
      <alignment horizontal="center"/>
    </xf>
    <xf numFmtId="0" fontId="8" fillId="33" borderId="0" xfId="0" applyFont="1" applyFill="1" applyBorder="1" applyAlignment="1">
      <alignment vertical="center" textRotation="90" wrapText="1"/>
    </xf>
    <xf numFmtId="0" fontId="8" fillId="33" borderId="0" xfId="0" applyFont="1" applyFill="1" applyBorder="1" applyAlignment="1">
      <alignment textRotation="90" wrapText="1"/>
    </xf>
    <xf numFmtId="0" fontId="7" fillId="9" borderId="0" xfId="0" applyFont="1" applyFill="1" applyBorder="1" applyAlignment="1">
      <alignment horizontal="center" vertical="center" textRotation="90"/>
    </xf>
    <xf numFmtId="0" fontId="8" fillId="9" borderId="0" xfId="0" applyFont="1" applyFill="1" applyBorder="1" applyAlignment="1">
      <alignment vertical="center" textRotation="90" wrapText="1"/>
    </xf>
    <xf numFmtId="0" fontId="8" fillId="9" borderId="0" xfId="0" applyFont="1" applyFill="1" applyBorder="1" applyAlignment="1">
      <alignment textRotation="90" wrapText="1"/>
    </xf>
    <xf numFmtId="0" fontId="6" fillId="0" borderId="0" xfId="0" applyFont="1" applyBorder="1" applyAlignment="1">
      <alignment wrapText="1"/>
    </xf>
    <xf numFmtId="0" fontId="9" fillId="0" borderId="0" xfId="0" applyNumberFormat="1" applyFont="1" applyBorder="1" applyAlignment="1">
      <alignment horizontal="left" wrapText="1"/>
    </xf>
    <xf numFmtId="0" fontId="9" fillId="0" borderId="0" xfId="0" applyFont="1" applyBorder="1" applyAlignment="1">
      <alignment vertical="center" wrapText="1"/>
    </xf>
    <xf numFmtId="0" fontId="14" fillId="0" borderId="0" xfId="0" applyFont="1" applyBorder="1" applyAlignment="1">
      <alignment wrapText="1"/>
    </xf>
    <xf numFmtId="0" fontId="6" fillId="0" borderId="0" xfId="0" applyFont="1" applyBorder="1" applyAlignment="1">
      <alignment vertical="center" wrapText="1"/>
    </xf>
    <xf numFmtId="0" fontId="11" fillId="0" borderId="0" xfId="0" applyFont="1" applyBorder="1" applyAlignment="1">
      <alignment/>
    </xf>
    <xf numFmtId="0" fontId="11" fillId="34" borderId="0" xfId="0" applyFont="1" applyFill="1" applyBorder="1" applyAlignment="1">
      <alignment/>
    </xf>
    <xf numFmtId="0" fontId="11" fillId="35" borderId="0" xfId="0" applyFont="1" applyFill="1" applyBorder="1" applyAlignment="1">
      <alignment/>
    </xf>
    <xf numFmtId="0" fontId="11" fillId="36" borderId="0" xfId="0" applyFont="1" applyFill="1" applyBorder="1" applyAlignment="1">
      <alignment/>
    </xf>
    <xf numFmtId="0" fontId="13" fillId="0" borderId="0" xfId="0" applyFont="1" applyBorder="1" applyAlignment="1">
      <alignment horizontal="left" vertical="center" wrapText="1"/>
    </xf>
    <xf numFmtId="0" fontId="0" fillId="0" borderId="0" xfId="0" applyBorder="1" applyAlignment="1">
      <alignment/>
    </xf>
    <xf numFmtId="0" fontId="13" fillId="0" borderId="0" xfId="0" applyFont="1" applyBorder="1" applyAlignment="1">
      <alignment horizontal="center" vertical="center" wrapText="1"/>
    </xf>
    <xf numFmtId="0" fontId="13" fillId="0" borderId="0" xfId="0" applyFont="1" applyBorder="1" applyAlignment="1">
      <alignment horizontal="left" vertical="top" wrapText="1"/>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Fill="1" applyBorder="1" applyAlignment="1">
      <alignment horizontal="center" vertical="center"/>
    </xf>
    <xf numFmtId="0" fontId="47" fillId="0" borderId="0" xfId="0" applyFont="1" applyBorder="1" applyAlignment="1">
      <alignment horizontal="left" vertical="center"/>
    </xf>
    <xf numFmtId="0" fontId="0" fillId="0" borderId="0" xfId="0" applyAlignment="1">
      <alignment/>
    </xf>
    <xf numFmtId="0" fontId="0" fillId="0" borderId="0" xfId="0" applyBorder="1" applyAlignment="1">
      <alignment horizontal="center"/>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13" fillId="0" borderId="0" xfId="0" applyFont="1" applyBorder="1" applyAlignment="1">
      <alignment horizontal="left" vertical="center" wrapText="1"/>
    </xf>
    <xf numFmtId="0" fontId="10" fillId="0" borderId="0" xfId="0" applyFont="1" applyBorder="1" applyAlignment="1">
      <alignment horizontal="left"/>
    </xf>
    <xf numFmtId="0" fontId="10" fillId="0" borderId="0" xfId="0" applyFont="1" applyBorder="1" applyAlignment="1">
      <alignment vertical="top" wrapText="1"/>
    </xf>
    <xf numFmtId="0" fontId="3"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xf>
    <xf numFmtId="0" fontId="0" fillId="0" borderId="0" xfId="0" applyBorder="1" applyAlignment="1">
      <alignment vertical="center"/>
    </xf>
    <xf numFmtId="0" fontId="13"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Border="1" applyAlignment="1">
      <alignment wrapText="1"/>
    </xf>
    <xf numFmtId="0" fontId="6" fillId="0" borderId="0"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48">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50"/>
  <sheetViews>
    <sheetView tabSelected="1" zoomScale="50" zoomScaleNormal="50" zoomScalePageLayoutView="0" workbookViewId="0" topLeftCell="A1">
      <pane xSplit="1" topLeftCell="B1" activePane="topRight" state="frozen"/>
      <selection pane="topLeft" activeCell="A1" sqref="A1"/>
      <selection pane="topRight" activeCell="I6" sqref="I6"/>
    </sheetView>
  </sheetViews>
  <sheetFormatPr defaultColWidth="9.140625" defaultRowHeight="15"/>
  <cols>
    <col min="1" max="1" width="67.00390625" style="0" customWidth="1"/>
    <col min="2" max="16" width="7.7109375" style="0" customWidth="1"/>
    <col min="17" max="18" width="100.7109375" style="0" customWidth="1"/>
    <col min="19" max="33" width="7.7109375" style="0" customWidth="1"/>
    <col min="34" max="34" width="70.7109375" style="4" customWidth="1"/>
    <col min="35" max="35" width="45.7109375" style="0" customWidth="1"/>
    <col min="36" max="37" width="60.7109375" style="0" customWidth="1"/>
  </cols>
  <sheetData>
    <row r="1" spans="1:37" ht="30.75" customHeight="1">
      <c r="A1" s="13"/>
      <c r="B1" s="37"/>
      <c r="C1" s="37"/>
      <c r="D1" s="37"/>
      <c r="E1" s="37"/>
      <c r="F1" s="37"/>
      <c r="G1" s="37"/>
      <c r="H1" s="37"/>
      <c r="I1" s="37"/>
      <c r="J1" s="37"/>
      <c r="K1" s="37"/>
      <c r="L1" s="37"/>
      <c r="M1" s="37"/>
      <c r="N1" s="37"/>
      <c r="O1" s="37"/>
      <c r="P1" s="37"/>
      <c r="Q1" s="13"/>
      <c r="R1" s="13"/>
      <c r="S1" s="37"/>
      <c r="T1" s="37"/>
      <c r="U1" s="37"/>
      <c r="V1" s="37"/>
      <c r="W1" s="37"/>
      <c r="X1" s="37"/>
      <c r="Y1" s="37"/>
      <c r="Z1" s="37"/>
      <c r="AA1" s="37"/>
      <c r="AB1" s="37"/>
      <c r="AC1" s="37"/>
      <c r="AD1" s="37"/>
      <c r="AE1" s="37"/>
      <c r="AF1" s="37"/>
      <c r="AG1" s="37"/>
      <c r="AH1" s="35"/>
      <c r="AI1" s="36"/>
      <c r="AJ1" s="36"/>
      <c r="AK1" s="36"/>
    </row>
    <row r="2" spans="1:37" ht="60" customHeight="1">
      <c r="A2" s="43" t="s">
        <v>81</v>
      </c>
      <c r="B2" s="38" t="s">
        <v>80</v>
      </c>
      <c r="C2" s="38"/>
      <c r="D2" s="38"/>
      <c r="E2" s="38"/>
      <c r="F2" s="38"/>
      <c r="G2" s="38" t="s">
        <v>0</v>
      </c>
      <c r="H2" s="38"/>
      <c r="I2" s="38"/>
      <c r="J2" s="38"/>
      <c r="K2" s="38"/>
      <c r="L2" s="39" t="s">
        <v>1</v>
      </c>
      <c r="M2" s="39"/>
      <c r="N2" s="39"/>
      <c r="O2" s="39"/>
      <c r="P2" s="39"/>
      <c r="Q2" s="51" t="s">
        <v>2</v>
      </c>
      <c r="R2" s="51" t="s">
        <v>3</v>
      </c>
      <c r="S2" s="38" t="s">
        <v>85</v>
      </c>
      <c r="T2" s="38"/>
      <c r="U2" s="38"/>
      <c r="V2" s="38"/>
      <c r="W2" s="38"/>
      <c r="X2" s="38" t="s">
        <v>0</v>
      </c>
      <c r="Y2" s="38"/>
      <c r="Z2" s="38"/>
      <c r="AA2" s="38"/>
      <c r="AB2" s="38"/>
      <c r="AC2" s="39" t="s">
        <v>1</v>
      </c>
      <c r="AD2" s="39"/>
      <c r="AE2" s="39"/>
      <c r="AF2" s="39"/>
      <c r="AG2" s="39"/>
      <c r="AH2" s="36"/>
      <c r="AI2" s="36"/>
      <c r="AJ2" s="36"/>
      <c r="AK2" s="36"/>
    </row>
    <row r="3" spans="1:37" ht="174.75" customHeight="1">
      <c r="A3" s="44"/>
      <c r="B3" s="16" t="s">
        <v>4</v>
      </c>
      <c r="C3" s="16" t="s">
        <v>5</v>
      </c>
      <c r="D3" s="16" t="s">
        <v>6</v>
      </c>
      <c r="E3" s="17" t="s">
        <v>7</v>
      </c>
      <c r="F3" s="18" t="s">
        <v>8</v>
      </c>
      <c r="G3" s="14" t="s">
        <v>4</v>
      </c>
      <c r="H3" s="14" t="s">
        <v>5</v>
      </c>
      <c r="I3" s="14" t="s">
        <v>6</v>
      </c>
      <c r="J3" s="14" t="s">
        <v>7</v>
      </c>
      <c r="K3" s="15" t="s">
        <v>8</v>
      </c>
      <c r="L3" s="16" t="s">
        <v>4</v>
      </c>
      <c r="M3" s="16" t="s">
        <v>5</v>
      </c>
      <c r="N3" s="16" t="s">
        <v>6</v>
      </c>
      <c r="O3" s="17" t="s">
        <v>7</v>
      </c>
      <c r="P3" s="18" t="s">
        <v>8</v>
      </c>
      <c r="Q3" s="51"/>
      <c r="R3" s="51"/>
      <c r="S3" s="16" t="s">
        <v>4</v>
      </c>
      <c r="T3" s="16" t="s">
        <v>5</v>
      </c>
      <c r="U3" s="16" t="s">
        <v>6</v>
      </c>
      <c r="V3" s="17" t="s">
        <v>7</v>
      </c>
      <c r="W3" s="18" t="s">
        <v>8</v>
      </c>
      <c r="X3" s="14" t="s">
        <v>4</v>
      </c>
      <c r="Y3" s="14" t="s">
        <v>5</v>
      </c>
      <c r="Z3" s="14" t="s">
        <v>6</v>
      </c>
      <c r="AA3" s="14" t="s">
        <v>7</v>
      </c>
      <c r="AB3" s="15" t="s">
        <v>8</v>
      </c>
      <c r="AC3" s="16" t="s">
        <v>4</v>
      </c>
      <c r="AD3" s="16" t="s">
        <v>5</v>
      </c>
      <c r="AE3" s="16" t="s">
        <v>6</v>
      </c>
      <c r="AF3" s="17" t="s">
        <v>7</v>
      </c>
      <c r="AG3" s="18" t="s">
        <v>8</v>
      </c>
      <c r="AH3" s="19" t="s">
        <v>54</v>
      </c>
      <c r="AI3" s="19" t="s">
        <v>55</v>
      </c>
      <c r="AJ3" s="19" t="s">
        <v>56</v>
      </c>
      <c r="AK3" s="19" t="s">
        <v>57</v>
      </c>
    </row>
    <row r="4" spans="1:37" ht="39.75" customHeight="1">
      <c r="A4" s="19" t="s">
        <v>9</v>
      </c>
      <c r="B4" s="6"/>
      <c r="C4" s="6"/>
      <c r="D4" s="6"/>
      <c r="E4" s="6"/>
      <c r="F4" s="6"/>
      <c r="G4" s="6"/>
      <c r="H4" s="6"/>
      <c r="I4" s="6"/>
      <c r="J4" s="6"/>
      <c r="K4" s="6"/>
      <c r="L4" s="6"/>
      <c r="M4" s="6"/>
      <c r="N4" s="6"/>
      <c r="O4" s="6"/>
      <c r="P4" s="6"/>
      <c r="Q4" s="40" t="s">
        <v>62</v>
      </c>
      <c r="R4" s="40" t="s">
        <v>63</v>
      </c>
      <c r="S4" s="6"/>
      <c r="T4" s="6"/>
      <c r="U4" s="6"/>
      <c r="V4" s="6"/>
      <c r="W4" s="6"/>
      <c r="X4" s="6"/>
      <c r="Y4" s="6"/>
      <c r="Z4" s="6"/>
      <c r="AA4" s="6"/>
      <c r="AB4" s="6"/>
      <c r="AC4" s="6"/>
      <c r="AD4" s="6"/>
      <c r="AE4" s="6"/>
      <c r="AF4" s="6"/>
      <c r="AG4" s="6"/>
      <c r="AH4" s="7"/>
      <c r="AI4" s="8"/>
      <c r="AJ4" s="8"/>
      <c r="AK4" s="8"/>
    </row>
    <row r="5" spans="1:37" ht="60" customHeight="1">
      <c r="A5" s="9" t="s">
        <v>10</v>
      </c>
      <c r="B5" s="2">
        <v>6</v>
      </c>
      <c r="C5" s="2">
        <v>30</v>
      </c>
      <c r="D5" s="2">
        <v>2</v>
      </c>
      <c r="E5" s="2">
        <f>PRODUCT(B5,C5,D5)</f>
        <v>360</v>
      </c>
      <c r="F5" s="9" t="str">
        <f>IF(E5&lt;20,"ÖS",IF(E5&lt;70,"KE",IF(E5&lt;200,"OR",IF(E5&lt;400,"ÖN"))))</f>
        <v>ÖN</v>
      </c>
      <c r="G5" s="2">
        <v>6</v>
      </c>
      <c r="H5" s="2">
        <v>30</v>
      </c>
      <c r="I5" s="2">
        <v>2</v>
      </c>
      <c r="J5" s="2">
        <f>PRODUCT(G5,H5,I5)</f>
        <v>360</v>
      </c>
      <c r="K5" s="9" t="str">
        <f>IF(J5&lt;20,"ÖS",IF(J5&lt;70,"KE",IF(J5&lt;200,"OR",IF(J5&lt;400,"ÖN"))))</f>
        <v>ÖN</v>
      </c>
      <c r="L5" s="2">
        <v>6</v>
      </c>
      <c r="M5" s="2">
        <v>30</v>
      </c>
      <c r="N5" s="2">
        <v>2</v>
      </c>
      <c r="O5" s="2">
        <f>PRODUCT(L5,M5,N5)</f>
        <v>360</v>
      </c>
      <c r="P5" s="9" t="str">
        <f>IF(O5&lt;20,"ÖS",IF(O5&lt;70,"KE",IF(O5&lt;200,"OR",IF(O5&lt;400,"ÖN"))))</f>
        <v>ÖN</v>
      </c>
      <c r="Q5" s="45"/>
      <c r="R5" s="46"/>
      <c r="S5" s="2">
        <v>1</v>
      </c>
      <c r="T5" s="2">
        <v>30</v>
      </c>
      <c r="U5" s="2">
        <v>2</v>
      </c>
      <c r="V5" s="2">
        <f>PRODUCT(S5,T5,U5)</f>
        <v>60</v>
      </c>
      <c r="W5" s="9" t="str">
        <f>IF(V5&lt;20,"ÖS",IF(V5&lt;70,"KE",IF(V5&lt;200,"OR",IF(V5&lt;400,"ÖN"))))</f>
        <v>KE</v>
      </c>
      <c r="X5" s="2">
        <v>1</v>
      </c>
      <c r="Y5" s="2">
        <v>30</v>
      </c>
      <c r="Z5" s="2">
        <v>2</v>
      </c>
      <c r="AA5" s="2">
        <f>PRODUCT(X5,Y5,Z5)</f>
        <v>60</v>
      </c>
      <c r="AB5" s="9" t="str">
        <f>IF(AA5&lt;20,"ÖS",IF(AA5&lt;70,"KE",IF(AA5&lt;200,"OR",IF(AA5&lt;400,"ÖN"))))</f>
        <v>KE</v>
      </c>
      <c r="AC5" s="2">
        <v>1</v>
      </c>
      <c r="AD5" s="2">
        <v>30</v>
      </c>
      <c r="AE5" s="2">
        <v>1</v>
      </c>
      <c r="AF5" s="2">
        <f>PRODUCT(AC5,AD5,AE5)</f>
        <v>30</v>
      </c>
      <c r="AG5" s="9" t="str">
        <f>IF(AF5&lt;20,"ÖS",IF(AF5&lt;70,"KE",IF(AF5&lt;200,"OR",IF(AF5&lt;400,"ÖN"))))</f>
        <v>KE</v>
      </c>
      <c r="AH5" s="7"/>
      <c r="AI5" s="8"/>
      <c r="AJ5" s="8"/>
      <c r="AK5" s="8"/>
    </row>
    <row r="6" spans="1:37" ht="60" customHeight="1">
      <c r="A6" s="9" t="s">
        <v>11</v>
      </c>
      <c r="B6" s="2">
        <v>3</v>
      </c>
      <c r="C6" s="2">
        <v>30</v>
      </c>
      <c r="D6" s="2">
        <v>3</v>
      </c>
      <c r="E6" s="2">
        <f>PRODUCT(B6,C6,D6)</f>
        <v>270</v>
      </c>
      <c r="F6" s="9" t="str">
        <f>IF(E6&lt;20,"ÖS",IF(E6&lt;70,"KE",IF(E6&lt;200,"OR",IF(E6&lt;400,"ÖN"))))</f>
        <v>ÖN</v>
      </c>
      <c r="G6" s="2">
        <v>3</v>
      </c>
      <c r="H6" s="2">
        <v>30</v>
      </c>
      <c r="I6" s="2">
        <v>2</v>
      </c>
      <c r="J6" s="2">
        <f>PRODUCT(G6,H6,I6)</f>
        <v>180</v>
      </c>
      <c r="K6" s="9" t="str">
        <f>IF(J6&lt;20,"ÖS",IF(J6&lt;70,"KE",IF(J6&lt;200,"OR",IF(J6&lt;400,"ÖN"))))</f>
        <v>OR</v>
      </c>
      <c r="L6" s="2">
        <v>3</v>
      </c>
      <c r="M6" s="2">
        <v>30</v>
      </c>
      <c r="N6" s="2">
        <v>2</v>
      </c>
      <c r="O6" s="2">
        <f>PRODUCT(L6,M6,N6)</f>
        <v>180</v>
      </c>
      <c r="P6" s="9" t="str">
        <f>IF(O6&lt;20,"ÖS",IF(O6&lt;70,"KE",IF(O6&lt;200,"OR",IF(O6&lt;400,"ÖN"))))</f>
        <v>OR</v>
      </c>
      <c r="Q6" s="45"/>
      <c r="R6" s="46"/>
      <c r="S6" s="2">
        <v>1</v>
      </c>
      <c r="T6" s="2">
        <v>30</v>
      </c>
      <c r="U6" s="2">
        <v>2</v>
      </c>
      <c r="V6" s="2">
        <f>PRODUCT(S6,T6,U6)</f>
        <v>60</v>
      </c>
      <c r="W6" s="9" t="str">
        <f>IF(V6&lt;20,"ÖS",IF(V6&lt;70,"KE",IF(V6&lt;200,"OR",IF(V6&lt;400,"ÖN"))))</f>
        <v>KE</v>
      </c>
      <c r="X6" s="2">
        <v>1</v>
      </c>
      <c r="Y6" s="2">
        <v>30</v>
      </c>
      <c r="Z6" s="2">
        <v>2</v>
      </c>
      <c r="AA6" s="2">
        <f>PRODUCT(X6,Y6,Z6)</f>
        <v>60</v>
      </c>
      <c r="AB6" s="9" t="str">
        <f>IF(AA6&lt;20,"ÖS",IF(AA6&lt;70,"KE",IF(AA6&lt;200,"OR",IF(AA6&lt;400,"ÖN"))))</f>
        <v>KE</v>
      </c>
      <c r="AC6" s="2">
        <v>1</v>
      </c>
      <c r="AD6" s="2">
        <v>30</v>
      </c>
      <c r="AE6" s="2">
        <v>1</v>
      </c>
      <c r="AF6" s="2">
        <f>PRODUCT(AC6,AD6,AE6)</f>
        <v>30</v>
      </c>
      <c r="AG6" s="9" t="str">
        <f>IF(AF6&lt;20,"ÖS",IF(AF6&lt;70,"KE",IF(AF6&lt;200,"OR",IF(AF6&lt;400,"ÖN"))))</f>
        <v>KE</v>
      </c>
      <c r="AH6" s="7"/>
      <c r="AI6" s="8"/>
      <c r="AJ6" s="8"/>
      <c r="AK6" s="8"/>
    </row>
    <row r="7" spans="1:37" ht="60" customHeight="1">
      <c r="A7" s="9" t="s">
        <v>12</v>
      </c>
      <c r="B7" s="2">
        <v>3</v>
      </c>
      <c r="C7" s="2">
        <v>30</v>
      </c>
      <c r="D7" s="2">
        <v>2</v>
      </c>
      <c r="E7" s="2">
        <f>PRODUCT(B7,C7,D7)</f>
        <v>180</v>
      </c>
      <c r="F7" s="9" t="str">
        <f>IF(E7&lt;20,"ÖS",IF(E7&lt;70,"KE",IF(E7&lt;200,"OR",IF(E7&lt;400,"ÖN"))))</f>
        <v>OR</v>
      </c>
      <c r="G7" s="2">
        <v>3</v>
      </c>
      <c r="H7" s="2">
        <v>30</v>
      </c>
      <c r="I7" s="2">
        <v>2</v>
      </c>
      <c r="J7" s="2">
        <f>PRODUCT(G7,H7,I7)</f>
        <v>180</v>
      </c>
      <c r="K7" s="9" t="str">
        <f>IF(J7&lt;20,"ÖS",IF(J7&lt;70,"KE",IF(J7&lt;200,"OR",IF(J7&lt;400,"ÖN"))))</f>
        <v>OR</v>
      </c>
      <c r="L7" s="2">
        <v>3</v>
      </c>
      <c r="M7" s="2">
        <v>30</v>
      </c>
      <c r="N7" s="2">
        <v>2</v>
      </c>
      <c r="O7" s="2">
        <f>PRODUCT(L7,M7,N7)</f>
        <v>180</v>
      </c>
      <c r="P7" s="9" t="str">
        <f>IF(O7&lt;20,"ÖS",IF(O7&lt;70,"KE",IF(O7&lt;200,"OR",IF(O7&lt;400,"ÖN"))))</f>
        <v>OR</v>
      </c>
      <c r="Q7" s="45"/>
      <c r="R7" s="46"/>
      <c r="S7" s="2">
        <v>1</v>
      </c>
      <c r="T7" s="2">
        <v>30</v>
      </c>
      <c r="U7" s="2">
        <v>2</v>
      </c>
      <c r="V7" s="2">
        <f>PRODUCT(S7,T7,U7)</f>
        <v>60</v>
      </c>
      <c r="W7" s="9" t="str">
        <f>IF(V7&lt;20,"ÖS",IF(V7&lt;70,"KE",IF(V7&lt;200,"OR",IF(V7&lt;400,"ÖN"))))</f>
        <v>KE</v>
      </c>
      <c r="X7" s="2">
        <v>1</v>
      </c>
      <c r="Y7" s="2">
        <v>30</v>
      </c>
      <c r="Z7" s="2">
        <v>2</v>
      </c>
      <c r="AA7" s="2">
        <f>PRODUCT(X7,Y7,Z7)</f>
        <v>60</v>
      </c>
      <c r="AB7" s="9" t="str">
        <f>IF(AA7&lt;20,"ÖS",IF(AA7&lt;70,"KE",IF(AA7&lt;200,"OR",IF(AA7&lt;400,"ÖN"))))</f>
        <v>KE</v>
      </c>
      <c r="AC7" s="2">
        <v>1</v>
      </c>
      <c r="AD7" s="2">
        <v>30</v>
      </c>
      <c r="AE7" s="2">
        <v>2</v>
      </c>
      <c r="AF7" s="2">
        <f>PRODUCT(AC7,AD7,AE7)</f>
        <v>60</v>
      </c>
      <c r="AG7" s="9" t="str">
        <f>IF(AF7&lt;20,"ÖS",IF(AF7&lt;70,"KE",IF(AF7&lt;200,"OR",IF(AF7&lt;400,"ÖN"))))</f>
        <v>KE</v>
      </c>
      <c r="AH7" s="7"/>
      <c r="AI7" s="8"/>
      <c r="AJ7" s="8"/>
      <c r="AK7" s="8"/>
    </row>
    <row r="8" spans="1:37" ht="60" customHeight="1">
      <c r="A8" s="9" t="s">
        <v>14</v>
      </c>
      <c r="B8" s="2">
        <v>5</v>
      </c>
      <c r="C8" s="2">
        <v>30</v>
      </c>
      <c r="D8" s="2">
        <v>2</v>
      </c>
      <c r="E8" s="2">
        <f>PRODUCT(B8,C8,D8)</f>
        <v>300</v>
      </c>
      <c r="F8" s="9" t="str">
        <f>IF(E8&lt;20,"ÖS",IF(E8&lt;70,"KE",IF(E8&lt;200,"OR",IF(E8&lt;400,"ÖN"))))</f>
        <v>ÖN</v>
      </c>
      <c r="G8" s="2">
        <v>5</v>
      </c>
      <c r="H8" s="2">
        <v>30</v>
      </c>
      <c r="I8" s="2">
        <v>2</v>
      </c>
      <c r="J8" s="2">
        <f>PRODUCT(G8,H8,I8)</f>
        <v>300</v>
      </c>
      <c r="K8" s="9" t="str">
        <f>IF(J8&lt;20,"ÖS",IF(J8&lt;70,"KE",IF(J8&lt;200,"OR",IF(J8&lt;400,"ÖN"))))</f>
        <v>ÖN</v>
      </c>
      <c r="L8" s="2">
        <v>4</v>
      </c>
      <c r="M8" s="2">
        <v>30</v>
      </c>
      <c r="N8" s="2">
        <v>2</v>
      </c>
      <c r="O8" s="2">
        <f>PRODUCT(L8,M8,N8)</f>
        <v>240</v>
      </c>
      <c r="P8" s="9" t="str">
        <f>IF(O8&lt;20,"ÖS",IF(O8&lt;70,"KE",IF(O8&lt;200,"OR",IF(O8&lt;400,"ÖN"))))</f>
        <v>ÖN</v>
      </c>
      <c r="Q8" s="45"/>
      <c r="R8" s="46"/>
      <c r="S8" s="2">
        <v>1</v>
      </c>
      <c r="T8" s="2">
        <v>30</v>
      </c>
      <c r="U8" s="2">
        <v>2</v>
      </c>
      <c r="V8" s="2">
        <f>PRODUCT(S8,T8,U8)</f>
        <v>60</v>
      </c>
      <c r="W8" s="9" t="str">
        <f>IF(V8&lt;20,"ÖS",IF(V8&lt;70,"KE",IF(V8&lt;200,"OR",IF(V8&lt;400,"ÖN"))))</f>
        <v>KE</v>
      </c>
      <c r="X8" s="2">
        <v>1</v>
      </c>
      <c r="Y8" s="2">
        <v>30</v>
      </c>
      <c r="Z8" s="2">
        <v>2</v>
      </c>
      <c r="AA8" s="2">
        <f>PRODUCT(X8,Y8,Z8)</f>
        <v>60</v>
      </c>
      <c r="AB8" s="9" t="str">
        <f>IF(AA8&lt;20,"ÖS",IF(AA8&lt;70,"KE",IF(AA8&lt;200,"OR",IF(AA8&lt;400,"ÖN"))))</f>
        <v>KE</v>
      </c>
      <c r="AC8" s="2">
        <v>1</v>
      </c>
      <c r="AD8" s="2">
        <v>30</v>
      </c>
      <c r="AE8" s="2">
        <v>1</v>
      </c>
      <c r="AF8" s="2">
        <f>PRODUCT(AC8,AD8,AE8)</f>
        <v>30</v>
      </c>
      <c r="AG8" s="9" t="str">
        <f>IF(AF8&lt;20,"ÖS",IF(AF8&lt;70,"KE",IF(AF8&lt;200,"OR",IF(AF8&lt;400,"ÖN"))))</f>
        <v>KE</v>
      </c>
      <c r="AH8" s="7"/>
      <c r="AI8" s="8"/>
      <c r="AJ8" s="8"/>
      <c r="AK8" s="8"/>
    </row>
    <row r="9" spans="1:37" ht="60" customHeight="1">
      <c r="A9" s="9" t="s">
        <v>15</v>
      </c>
      <c r="B9" s="2">
        <v>2</v>
      </c>
      <c r="C9" s="2">
        <v>30</v>
      </c>
      <c r="D9" s="2">
        <v>2</v>
      </c>
      <c r="E9" s="2">
        <f>PRODUCT(B9,C9,D9)</f>
        <v>120</v>
      </c>
      <c r="F9" s="9" t="str">
        <f>IF(E9&lt;20,"ÖS",IF(E9&lt;70,"KE",IF(E9&lt;200,"OR",IF(E9&lt;400,"ÖN"))))</f>
        <v>OR</v>
      </c>
      <c r="G9" s="2">
        <v>2</v>
      </c>
      <c r="H9" s="2">
        <v>30</v>
      </c>
      <c r="I9" s="2">
        <v>2</v>
      </c>
      <c r="J9" s="2">
        <f>PRODUCT(G9,H9,I9)</f>
        <v>120</v>
      </c>
      <c r="K9" s="9" t="str">
        <f>IF(J9&lt;20,"ÖS",IF(J9&lt;70,"KE",IF(J9&lt;200,"OR",IF(J9&lt;400,"ÖN"))))</f>
        <v>OR</v>
      </c>
      <c r="L9" s="2">
        <v>2</v>
      </c>
      <c r="M9" s="2">
        <v>30</v>
      </c>
      <c r="N9" s="2">
        <v>2</v>
      </c>
      <c r="O9" s="2">
        <f>PRODUCT(L9,M9,N9)</f>
        <v>120</v>
      </c>
      <c r="P9" s="9" t="str">
        <f>IF(O9&lt;20,"ÖS",IF(O9&lt;70,"KE",IF(O9&lt;200,"OR",IF(O9&lt;400,"ÖN"))))</f>
        <v>OR</v>
      </c>
      <c r="Q9" s="45"/>
      <c r="R9" s="46"/>
      <c r="S9" s="2">
        <v>1</v>
      </c>
      <c r="T9" s="2">
        <v>30</v>
      </c>
      <c r="U9" s="2">
        <v>2</v>
      </c>
      <c r="V9" s="2">
        <f>PRODUCT(S9,T9,U9)</f>
        <v>60</v>
      </c>
      <c r="W9" s="9" t="str">
        <f>IF(V9&lt;20,"ÖS",IF(V9&lt;70,"KE",IF(V9&lt;200,"OR",IF(V9&lt;400,"ÖN"))))</f>
        <v>KE</v>
      </c>
      <c r="X9" s="2">
        <v>1</v>
      </c>
      <c r="Y9" s="2">
        <v>30</v>
      </c>
      <c r="Z9" s="2">
        <v>2</v>
      </c>
      <c r="AA9" s="2">
        <f>PRODUCT(X9,Y9,Z9)</f>
        <v>60</v>
      </c>
      <c r="AB9" s="9" t="str">
        <f>IF(AA9&lt;20,"ÖS",IF(AA9&lt;70,"KE",IF(AA9&lt;200,"OR",IF(AA9&lt;400,"ÖN"))))</f>
        <v>KE</v>
      </c>
      <c r="AC9" s="2">
        <v>1</v>
      </c>
      <c r="AD9" s="2">
        <v>30</v>
      </c>
      <c r="AE9" s="2">
        <v>2</v>
      </c>
      <c r="AF9" s="2">
        <f>PRODUCT(AC9,AD9,AE9)</f>
        <v>60</v>
      </c>
      <c r="AG9" s="9" t="str">
        <f>IF(AF9&lt;20,"ÖS",IF(AF9&lt;70,"KE",IF(AF9&lt;200,"OR",IF(AF9&lt;400,"ÖN"))))</f>
        <v>KE</v>
      </c>
      <c r="AH9" s="7"/>
      <c r="AI9" s="8"/>
      <c r="AJ9" s="8"/>
      <c r="AK9" s="8"/>
    </row>
    <row r="10" spans="1:37" ht="39.75" customHeight="1">
      <c r="A10" s="19" t="s">
        <v>16</v>
      </c>
      <c r="B10" s="6"/>
      <c r="C10" s="6"/>
      <c r="D10" s="6"/>
      <c r="E10" s="6"/>
      <c r="F10" s="6"/>
      <c r="G10" s="6"/>
      <c r="H10" s="6"/>
      <c r="I10" s="6"/>
      <c r="J10" s="6"/>
      <c r="K10" s="6"/>
      <c r="L10" s="6"/>
      <c r="M10" s="6"/>
      <c r="N10" s="6"/>
      <c r="O10" s="6"/>
      <c r="P10" s="6"/>
      <c r="Q10" s="45"/>
      <c r="R10" s="46"/>
      <c r="S10" s="6"/>
      <c r="T10" s="6"/>
      <c r="U10" s="6"/>
      <c r="V10" s="6"/>
      <c r="W10" s="6"/>
      <c r="X10" s="6"/>
      <c r="Y10" s="6"/>
      <c r="Z10" s="6"/>
      <c r="AA10" s="6"/>
      <c r="AB10" s="6"/>
      <c r="AC10" s="6"/>
      <c r="AD10" s="6"/>
      <c r="AE10" s="6"/>
      <c r="AF10" s="6"/>
      <c r="AG10" s="6"/>
      <c r="AH10" s="7"/>
      <c r="AI10" s="8"/>
      <c r="AJ10" s="8"/>
      <c r="AK10" s="8"/>
    </row>
    <row r="11" spans="1:37" ht="60" customHeight="1">
      <c r="A11" s="9" t="s">
        <v>17</v>
      </c>
      <c r="B11" s="2">
        <v>3</v>
      </c>
      <c r="C11" s="2">
        <v>30</v>
      </c>
      <c r="D11" s="2">
        <v>2</v>
      </c>
      <c r="E11" s="2">
        <f>PRODUCT(B11,C11,D11)</f>
        <v>180</v>
      </c>
      <c r="F11" s="9" t="str">
        <f>IF(E11&lt;20,"ÖS",IF(E11&lt;70,"KE",IF(E11&lt;200,"OR",IF(E11&lt;400,"ÖN"))))</f>
        <v>OR</v>
      </c>
      <c r="G11" s="2">
        <v>3</v>
      </c>
      <c r="H11" s="2">
        <v>30</v>
      </c>
      <c r="I11" s="2">
        <v>3</v>
      </c>
      <c r="J11" s="2">
        <f>PRODUCT(G11,H11,I11)</f>
        <v>270</v>
      </c>
      <c r="K11" s="9" t="str">
        <f>IF(J11&lt;20,"ÖS",IF(J11&lt;70,"KE",IF(J11&lt;200,"OR",IF(J11&lt;400,"ÖN"))))</f>
        <v>ÖN</v>
      </c>
      <c r="L11" s="2">
        <v>2</v>
      </c>
      <c r="M11" s="2">
        <v>30</v>
      </c>
      <c r="N11" s="2">
        <v>6</v>
      </c>
      <c r="O11" s="2">
        <f>PRODUCT(L11,M11,N11)</f>
        <v>360</v>
      </c>
      <c r="P11" s="1" t="str">
        <f>IF(O11&lt;20,"ÖS",IF(O11&lt;70,"KE",IF(O11&lt;200,"OR",IF(O11&lt;400,"ÖN"))))</f>
        <v>ÖN</v>
      </c>
      <c r="Q11" s="45"/>
      <c r="R11" s="46"/>
      <c r="S11" s="2">
        <v>1</v>
      </c>
      <c r="T11" s="2">
        <v>30</v>
      </c>
      <c r="U11" s="2">
        <v>2</v>
      </c>
      <c r="V11" s="2">
        <f>PRODUCT(S11,T11,U11)</f>
        <v>60</v>
      </c>
      <c r="W11" s="9" t="str">
        <f>IF(V11&lt;20,"ÖS",IF(V11&lt;70,"KE",IF(V11&lt;200,"OR",IF(V11&lt;400,"ÖN"))))</f>
        <v>KE</v>
      </c>
      <c r="X11" s="2">
        <v>1</v>
      </c>
      <c r="Y11" s="2">
        <v>30</v>
      </c>
      <c r="Z11" s="2">
        <v>1</v>
      </c>
      <c r="AA11" s="2">
        <f>PRODUCT(X11,Y11,Z11)</f>
        <v>30</v>
      </c>
      <c r="AB11" s="9" t="str">
        <f>IF(AA11&lt;20,"ÖS",IF(AA11&lt;70,"KE",IF(AA11&lt;200,"OR",IF(AA11&lt;400,"ÖN"))))</f>
        <v>KE</v>
      </c>
      <c r="AC11" s="2">
        <v>1</v>
      </c>
      <c r="AD11" s="2">
        <v>30</v>
      </c>
      <c r="AE11" s="2">
        <v>2</v>
      </c>
      <c r="AF11" s="2">
        <f>PRODUCT(AC11,AD11,AE11)</f>
        <v>60</v>
      </c>
      <c r="AG11" s="9" t="str">
        <f>IF(AF11&lt;20,"ÖS",IF(AF11&lt;70,"KE",IF(AF11&lt;200,"OR",IF(AF11&lt;400,"ÖN"))))</f>
        <v>KE</v>
      </c>
      <c r="AH11" s="7"/>
      <c r="AI11" s="8"/>
      <c r="AJ11" s="8"/>
      <c r="AK11" s="8"/>
    </row>
    <row r="12" spans="1:37" ht="60" customHeight="1">
      <c r="A12" s="9" t="s">
        <v>18</v>
      </c>
      <c r="B12" s="2">
        <v>3</v>
      </c>
      <c r="C12" s="2">
        <v>30</v>
      </c>
      <c r="D12" s="2">
        <v>2</v>
      </c>
      <c r="E12" s="2">
        <f>PRODUCT(B12,C12,D12)</f>
        <v>180</v>
      </c>
      <c r="F12" s="9" t="str">
        <f>IF(E12&lt;20,"ÖS",IF(E12&lt;70,"KE",IF(E12&lt;200,"OR",IF(E12&lt;400,"ÖN"))))</f>
        <v>OR</v>
      </c>
      <c r="G12" s="2">
        <v>3</v>
      </c>
      <c r="H12" s="2">
        <v>30</v>
      </c>
      <c r="I12" s="2">
        <v>3</v>
      </c>
      <c r="J12" s="2">
        <f>PRODUCT(G12,H12,I12)</f>
        <v>270</v>
      </c>
      <c r="K12" s="9" t="str">
        <f>IF(J12&lt;20,"ÖS",IF(J12&lt;70,"KE",IF(J12&lt;200,"OR",IF(J12&lt;400,"ÖN"))))</f>
        <v>ÖN</v>
      </c>
      <c r="L12" s="2">
        <v>2</v>
      </c>
      <c r="M12" s="2">
        <v>30</v>
      </c>
      <c r="N12" s="2">
        <v>6</v>
      </c>
      <c r="O12" s="2">
        <f>PRODUCT(L12,M12,N12)</f>
        <v>360</v>
      </c>
      <c r="P12" s="1" t="str">
        <f>IF(O12&lt;20,"ÖS",IF(O12&lt;70,"KE",IF(O12&lt;200,"OR",IF(O12&lt;400,"ÖN"))))</f>
        <v>ÖN</v>
      </c>
      <c r="Q12" s="45"/>
      <c r="R12" s="46"/>
      <c r="S12" s="2">
        <v>1</v>
      </c>
      <c r="T12" s="2">
        <v>30</v>
      </c>
      <c r="U12" s="2">
        <v>2</v>
      </c>
      <c r="V12" s="2">
        <f>PRODUCT(S12,T12,U12)</f>
        <v>60</v>
      </c>
      <c r="W12" s="9" t="str">
        <f>IF(V12&lt;20,"ÖS",IF(V12&lt;70,"KE",IF(V12&lt;200,"OR",IF(V12&lt;400,"ÖN"))))</f>
        <v>KE</v>
      </c>
      <c r="X12" s="2">
        <v>1</v>
      </c>
      <c r="Y12" s="2">
        <v>30</v>
      </c>
      <c r="Z12" s="2">
        <v>1</v>
      </c>
      <c r="AA12" s="2">
        <f>PRODUCT(X12,Y12,Z12)</f>
        <v>30</v>
      </c>
      <c r="AB12" s="9" t="str">
        <f>IF(AA12&lt;20,"ÖS",IF(AA12&lt;70,"KE",IF(AA12&lt;200,"OR",IF(AA12&lt;400,"ÖN"))))</f>
        <v>KE</v>
      </c>
      <c r="AC12" s="2">
        <v>1</v>
      </c>
      <c r="AD12" s="2">
        <v>30</v>
      </c>
      <c r="AE12" s="2">
        <v>2</v>
      </c>
      <c r="AF12" s="2">
        <f>PRODUCT(AC12,AD12,AE12)</f>
        <v>60</v>
      </c>
      <c r="AG12" s="9" t="str">
        <f>IF(AF12&lt;20,"ÖS",IF(AF12&lt;70,"KE",IF(AF12&lt;200,"OR",IF(AF12&lt;400,"ÖN"))))</f>
        <v>KE</v>
      </c>
      <c r="AH12" s="7"/>
      <c r="AI12" s="8"/>
      <c r="AJ12" s="8"/>
      <c r="AK12" s="8"/>
    </row>
    <row r="13" spans="1:45" ht="84.75" customHeight="1">
      <c r="A13" s="9" t="s">
        <v>59</v>
      </c>
      <c r="B13" s="2">
        <v>2</v>
      </c>
      <c r="C13" s="2">
        <v>30</v>
      </c>
      <c r="D13" s="2">
        <v>2</v>
      </c>
      <c r="E13" s="2">
        <f>PRODUCT(B13,C13,D13)</f>
        <v>120</v>
      </c>
      <c r="F13" s="9" t="str">
        <f>IF(E13&lt;20,"ÖS",IF(E13&lt;70,"KE",IF(E13&lt;200,"OR",IF(E13&lt;400,"ÖN"))))</f>
        <v>OR</v>
      </c>
      <c r="G13" s="2">
        <v>3</v>
      </c>
      <c r="H13" s="2">
        <v>30</v>
      </c>
      <c r="I13" s="2">
        <v>3</v>
      </c>
      <c r="J13" s="2">
        <f>PRODUCT(G13,H13,I13)</f>
        <v>270</v>
      </c>
      <c r="K13" s="9" t="str">
        <f>IF(J13&lt;20,"ÖS",IF(J13&lt;70,"KE",IF(J13&lt;200,"OR",IF(J13&lt;400,"ÖN"))))</f>
        <v>ÖN</v>
      </c>
      <c r="L13" s="2">
        <v>2</v>
      </c>
      <c r="M13" s="2">
        <v>30</v>
      </c>
      <c r="N13" s="2">
        <v>6</v>
      </c>
      <c r="O13" s="2">
        <f>PRODUCT(L13,M13,N13)</f>
        <v>360</v>
      </c>
      <c r="P13" s="1" t="str">
        <f>IF(O13&lt;20,"ÖS",IF(O13&lt;70,"KE",IF(O13&lt;200,"OR",IF(O13&lt;400,"ÖN"))))</f>
        <v>ÖN</v>
      </c>
      <c r="Q13" s="45"/>
      <c r="R13" s="46"/>
      <c r="S13" s="2">
        <v>1</v>
      </c>
      <c r="T13" s="2">
        <v>30</v>
      </c>
      <c r="U13" s="2">
        <v>2</v>
      </c>
      <c r="V13" s="2">
        <f>PRODUCT(S13,T13,U13)</f>
        <v>60</v>
      </c>
      <c r="W13" s="9" t="str">
        <f>IF(V13&lt;20,"ÖS",IF(V13&lt;70,"KE",IF(V13&lt;200,"OR",IF(V13&lt;400,"ÖN"))))</f>
        <v>KE</v>
      </c>
      <c r="X13" s="2">
        <v>1</v>
      </c>
      <c r="Y13" s="2">
        <v>30</v>
      </c>
      <c r="Z13" s="2">
        <v>2</v>
      </c>
      <c r="AA13" s="2">
        <f>PRODUCT(X13,Y13,Z13)</f>
        <v>60</v>
      </c>
      <c r="AB13" s="9" t="str">
        <f>IF(AA13&lt;20,"ÖS",IF(AA13&lt;70,"KE",IF(AA13&lt;200,"OR",IF(AA13&lt;400,"ÖN"))))</f>
        <v>KE</v>
      </c>
      <c r="AC13" s="2">
        <v>1</v>
      </c>
      <c r="AD13" s="2">
        <v>30</v>
      </c>
      <c r="AE13" s="2">
        <v>2</v>
      </c>
      <c r="AF13" s="2">
        <f>PRODUCT(AC13,AD13,AE13)</f>
        <v>60</v>
      </c>
      <c r="AG13" s="9" t="str">
        <f>IF(AF13&lt;20,"ÖS",IF(AF13&lt;70,"KE",IF(AF13&lt;200,"OR",IF(AF13&lt;400,"ÖN"))))</f>
        <v>KE</v>
      </c>
      <c r="AH13" s="2"/>
      <c r="AI13" s="2"/>
      <c r="AJ13" s="2"/>
      <c r="AK13" s="1"/>
      <c r="AL13" s="2"/>
      <c r="AM13" s="2"/>
      <c r="AN13" s="2"/>
      <c r="AO13" s="1"/>
      <c r="AP13" s="7"/>
      <c r="AQ13" s="8"/>
      <c r="AR13" s="8"/>
      <c r="AS13" s="8"/>
    </row>
    <row r="14" spans="1:37" ht="39.75" customHeight="1">
      <c r="A14" s="19" t="s">
        <v>19</v>
      </c>
      <c r="B14" s="6"/>
      <c r="C14" s="6"/>
      <c r="D14" s="6"/>
      <c r="E14" s="6"/>
      <c r="F14" s="6"/>
      <c r="G14" s="6"/>
      <c r="H14" s="6"/>
      <c r="I14" s="6"/>
      <c r="J14" s="6"/>
      <c r="K14" s="6"/>
      <c r="L14" s="6"/>
      <c r="M14" s="6"/>
      <c r="N14" s="6"/>
      <c r="O14" s="6"/>
      <c r="P14" s="6"/>
      <c r="Q14" s="40" t="s">
        <v>64</v>
      </c>
      <c r="R14" s="40" t="s">
        <v>65</v>
      </c>
      <c r="S14" s="6"/>
      <c r="T14" s="6"/>
      <c r="U14" s="6"/>
      <c r="V14" s="6"/>
      <c r="W14" s="6"/>
      <c r="X14" s="6"/>
      <c r="Y14" s="6"/>
      <c r="Z14" s="6"/>
      <c r="AA14" s="6"/>
      <c r="AB14" s="6"/>
      <c r="AC14" s="6"/>
      <c r="AD14" s="6"/>
      <c r="AE14" s="6"/>
      <c r="AF14" s="6"/>
      <c r="AG14" s="6"/>
      <c r="AH14" s="7"/>
      <c r="AI14" s="8"/>
      <c r="AJ14" s="8"/>
      <c r="AK14" s="8"/>
    </row>
    <row r="15" spans="1:37" ht="60" customHeight="1">
      <c r="A15" s="11" t="s">
        <v>20</v>
      </c>
      <c r="B15" s="2">
        <v>1</v>
      </c>
      <c r="C15" s="2">
        <v>15</v>
      </c>
      <c r="D15" s="2">
        <v>2</v>
      </c>
      <c r="E15" s="2">
        <f>PRODUCT(B15,C15,D15)</f>
        <v>30</v>
      </c>
      <c r="F15" s="9" t="str">
        <f>IF(E15&lt;20,"ÖS",IF(E15&lt;70,"KE",IF(E15&lt;200,"OR",IF(E15&lt;400,"ÖN"))))</f>
        <v>KE</v>
      </c>
      <c r="G15" s="2">
        <v>1</v>
      </c>
      <c r="H15" s="2">
        <v>15</v>
      </c>
      <c r="I15" s="2">
        <v>2</v>
      </c>
      <c r="J15" s="2">
        <f>PRODUCT(G15,H15,I15)</f>
        <v>30</v>
      </c>
      <c r="K15" s="9" t="str">
        <f>IF(J15&lt;20,"ÖS",IF(J15&lt;70,"KE",IF(J15&lt;200,"OR",IF(J15&lt;400,"ÖN"))))</f>
        <v>KE</v>
      </c>
      <c r="L15" s="2">
        <v>1</v>
      </c>
      <c r="M15" s="2">
        <v>15</v>
      </c>
      <c r="N15" s="2">
        <v>2</v>
      </c>
      <c r="O15" s="2">
        <f>PRODUCT(L15,M15,N15)</f>
        <v>30</v>
      </c>
      <c r="P15" s="9" t="str">
        <f>IF(O15&lt;20,"ÖS",IF(O15&lt;70,"KE",IF(O15&lt;200,"OR",IF(O15&lt;400,"ÖN"))))</f>
        <v>KE</v>
      </c>
      <c r="Q15" s="40"/>
      <c r="R15" s="40"/>
      <c r="S15" s="2">
        <v>1</v>
      </c>
      <c r="T15" s="2">
        <v>15</v>
      </c>
      <c r="U15" s="2">
        <v>2</v>
      </c>
      <c r="V15" s="2">
        <f>PRODUCT(S15,T15,U15)</f>
        <v>30</v>
      </c>
      <c r="W15" s="1" t="str">
        <f>IF(V15&lt;20,"ÖS",IF(V15&lt;70,"KE",IF(V15&lt;200,"OR",IF(V15&lt;400,"ÖN"))))</f>
        <v>KE</v>
      </c>
      <c r="X15" s="2">
        <v>1</v>
      </c>
      <c r="Y15" s="2">
        <v>15</v>
      </c>
      <c r="Z15" s="2">
        <v>2</v>
      </c>
      <c r="AA15" s="2">
        <f>PRODUCT(X15,Y15,Z15)</f>
        <v>30</v>
      </c>
      <c r="AB15" s="1" t="str">
        <f>IF(AA15&lt;20,"ÖS",IF(AA15&lt;70,"KE",IF(AA15&lt;200,"OR",IF(AA15&lt;400,"ÖN"))))</f>
        <v>KE</v>
      </c>
      <c r="AC15" s="2">
        <v>1</v>
      </c>
      <c r="AD15" s="2">
        <v>15</v>
      </c>
      <c r="AE15" s="2">
        <v>2</v>
      </c>
      <c r="AF15" s="2">
        <f>PRODUCT(AC15,AD15,AE15)</f>
        <v>30</v>
      </c>
      <c r="AG15" s="1" t="str">
        <f>IF(AF15&lt;20,"ÖS",IF(AF15&lt;70,"KE",IF(AF15&lt;200,"OR",IF(AF15&lt;400,"ÖN"))))</f>
        <v>KE</v>
      </c>
      <c r="AH15" s="1"/>
      <c r="AI15" s="8"/>
      <c r="AJ15" s="8"/>
      <c r="AK15" s="8"/>
    </row>
    <row r="16" spans="1:37" ht="60" customHeight="1">
      <c r="A16" s="19" t="s">
        <v>21</v>
      </c>
      <c r="B16" s="2"/>
      <c r="C16" s="2"/>
      <c r="D16" s="2"/>
      <c r="E16" s="2"/>
      <c r="F16" s="2"/>
      <c r="G16" s="2"/>
      <c r="H16" s="2"/>
      <c r="I16" s="2"/>
      <c r="J16" s="2"/>
      <c r="K16" s="2"/>
      <c r="L16" s="2"/>
      <c r="M16" s="2"/>
      <c r="N16" s="2"/>
      <c r="O16" s="2"/>
      <c r="P16" s="2"/>
      <c r="Q16" s="20"/>
      <c r="S16" s="2"/>
      <c r="T16" s="2"/>
      <c r="U16" s="2"/>
      <c r="V16" s="2"/>
      <c r="W16" s="2"/>
      <c r="X16" s="2"/>
      <c r="Y16" s="2"/>
      <c r="Z16" s="2"/>
      <c r="AA16" s="2"/>
      <c r="AB16" s="2"/>
      <c r="AC16" s="2"/>
      <c r="AD16" s="2"/>
      <c r="AE16" s="2"/>
      <c r="AF16" s="2"/>
      <c r="AG16" s="2"/>
      <c r="AH16" s="7"/>
      <c r="AI16" s="8"/>
      <c r="AJ16" s="8"/>
      <c r="AK16" s="8"/>
    </row>
    <row r="17" spans="1:37" ht="171" customHeight="1">
      <c r="A17" s="30" t="s">
        <v>82</v>
      </c>
      <c r="B17" s="2">
        <v>3</v>
      </c>
      <c r="C17" s="2">
        <v>15</v>
      </c>
      <c r="D17" s="2">
        <v>4</v>
      </c>
      <c r="E17" s="2">
        <f>PRODUCT(B17,C17,D17)</f>
        <v>180</v>
      </c>
      <c r="F17" s="2" t="s">
        <v>61</v>
      </c>
      <c r="G17" s="2">
        <v>3</v>
      </c>
      <c r="H17" s="2">
        <v>15</v>
      </c>
      <c r="I17" s="2">
        <v>4</v>
      </c>
      <c r="J17" s="2">
        <f>PRODUCT(G17,H17,I17)</f>
        <v>180</v>
      </c>
      <c r="K17" s="2" t="s">
        <v>13</v>
      </c>
      <c r="L17" s="3">
        <v>0.5</v>
      </c>
      <c r="M17" s="3">
        <v>15</v>
      </c>
      <c r="N17" s="3">
        <v>0.5</v>
      </c>
      <c r="O17" s="2">
        <f>PRODUCT(L17,M17,N17)</f>
        <v>3.75</v>
      </c>
      <c r="P17" s="2" t="s">
        <v>60</v>
      </c>
      <c r="Q17" s="31" t="s">
        <v>83</v>
      </c>
      <c r="R17" s="28" t="s">
        <v>84</v>
      </c>
      <c r="S17" s="32">
        <v>1</v>
      </c>
      <c r="T17" s="32">
        <v>15</v>
      </c>
      <c r="U17" s="32">
        <v>4</v>
      </c>
      <c r="V17" s="33">
        <f>PRODUCT(S17,T17,U17)</f>
        <v>60</v>
      </c>
      <c r="W17" s="32" t="str">
        <f>IF(V17&lt;20,"ÖS",IF(V17&lt;70,"KE",IF(V17&lt;200,"OR",IF(V17&lt;400,"ÖN"))))</f>
        <v>KE</v>
      </c>
      <c r="X17" s="32">
        <v>1</v>
      </c>
      <c r="Y17" s="32">
        <v>15</v>
      </c>
      <c r="Z17" s="32">
        <v>4</v>
      </c>
      <c r="AA17" s="33">
        <f>PRODUCT(X17,Y17,Z17)</f>
        <v>60</v>
      </c>
      <c r="AB17" s="32" t="str">
        <f>IF(AA17&lt;20,"ÖS",IF(AA17&lt;70,"KE",IF(AA17&lt;200,"OR",IF(AA17&lt;400,"ÖN"))))</f>
        <v>KE</v>
      </c>
      <c r="AC17" s="34" t="s">
        <v>86</v>
      </c>
      <c r="AD17" s="34">
        <v>15</v>
      </c>
      <c r="AE17" s="34" t="s">
        <v>86</v>
      </c>
      <c r="AF17" s="33">
        <f>PRODUCT(AC17,AD17,AE17)</f>
        <v>15</v>
      </c>
      <c r="AG17" s="32" t="str">
        <f>IF(AF17&lt;20,"ÖS",IF(AF17&lt;70,"KE",IF(AF17&lt;200,"OR",IF(AF17&lt;400,"ÖN"))))</f>
        <v>ÖS</v>
      </c>
      <c r="AH17" s="7"/>
      <c r="AI17" s="8"/>
      <c r="AJ17" s="8"/>
      <c r="AK17" s="8"/>
    </row>
    <row r="18" spans="1:37" ht="60" customHeight="1">
      <c r="A18" s="19" t="s">
        <v>22</v>
      </c>
      <c r="B18" s="2"/>
      <c r="C18" s="2"/>
      <c r="D18" s="2"/>
      <c r="E18" s="2"/>
      <c r="F18" s="2"/>
      <c r="G18" s="2"/>
      <c r="H18" s="2"/>
      <c r="I18" s="2"/>
      <c r="J18" s="2"/>
      <c r="K18" s="2"/>
      <c r="L18" s="2"/>
      <c r="M18" s="2"/>
      <c r="N18" s="2"/>
      <c r="O18" s="2"/>
      <c r="P18" s="2"/>
      <c r="Q18" s="40" t="s">
        <v>66</v>
      </c>
      <c r="R18" s="40" t="s">
        <v>67</v>
      </c>
      <c r="S18" s="32"/>
      <c r="T18" s="32"/>
      <c r="U18" s="32"/>
      <c r="V18" s="33"/>
      <c r="W18" s="32"/>
      <c r="X18" s="32"/>
      <c r="Y18" s="32"/>
      <c r="Z18" s="32"/>
      <c r="AA18" s="33"/>
      <c r="AB18" s="32"/>
      <c r="AC18" s="34"/>
      <c r="AD18" s="34"/>
      <c r="AE18" s="34"/>
      <c r="AF18" s="33"/>
      <c r="AG18" s="32"/>
      <c r="AH18" s="7"/>
      <c r="AI18" s="8"/>
      <c r="AJ18" s="8"/>
      <c r="AK18" s="8"/>
    </row>
    <row r="19" spans="1:37" ht="135" customHeight="1">
      <c r="A19" s="11" t="s">
        <v>23</v>
      </c>
      <c r="B19" s="2">
        <v>3</v>
      </c>
      <c r="C19" s="2">
        <v>7</v>
      </c>
      <c r="D19" s="2">
        <v>4</v>
      </c>
      <c r="E19" s="2">
        <f>PRODUCT(B19,C19,D19)</f>
        <v>84</v>
      </c>
      <c r="F19" s="9" t="str">
        <f>IF(E19&lt;20,"ÖS",IF(E19&lt;70,"KE",IF(E19&lt;200,"OR",IF(E19&lt;400,"ÖN"))))</f>
        <v>OR</v>
      </c>
      <c r="G19" s="2">
        <v>3</v>
      </c>
      <c r="H19" s="2">
        <v>7</v>
      </c>
      <c r="I19" s="2">
        <v>4</v>
      </c>
      <c r="J19" s="2">
        <f>PRODUCT(G19,H19,I19)</f>
        <v>84</v>
      </c>
      <c r="K19" s="9" t="str">
        <f>IF(J19&lt;20,"ÖS",IF(J19&lt;70,"KE",IF(J19&lt;200,"OR",IF(J19&lt;400,"ÖN"))))</f>
        <v>OR</v>
      </c>
      <c r="L19" s="2">
        <v>3</v>
      </c>
      <c r="M19" s="2">
        <v>7</v>
      </c>
      <c r="N19" s="2">
        <v>4</v>
      </c>
      <c r="O19" s="2">
        <f>PRODUCT(L19,M19,N19)</f>
        <v>84</v>
      </c>
      <c r="P19" s="9" t="str">
        <f>IF(O19&lt;20,"ÖS",IF(O19&lt;70,"KE",IF(O19&lt;200,"OR",IF(O19&lt;400,"ÖN"))))</f>
        <v>OR</v>
      </c>
      <c r="Q19" s="40"/>
      <c r="R19" s="40"/>
      <c r="S19" s="2">
        <v>1</v>
      </c>
      <c r="T19" s="2">
        <v>7</v>
      </c>
      <c r="U19" s="2">
        <v>4</v>
      </c>
      <c r="V19" s="2">
        <f>PRODUCT(S19,T19,U19)</f>
        <v>28</v>
      </c>
      <c r="W19" s="9" t="str">
        <f>IF(V19&lt;20,"ÖS",IF(V19&lt;70,"KE",IF(V19&lt;200,"OR",IF(V19&lt;400,"ÖN"))))</f>
        <v>KE</v>
      </c>
      <c r="X19" s="2">
        <v>1</v>
      </c>
      <c r="Y19" s="2">
        <v>7</v>
      </c>
      <c r="Z19" s="2">
        <v>4</v>
      </c>
      <c r="AA19" s="2">
        <f>PRODUCT(X19,Y19,Z19)</f>
        <v>28</v>
      </c>
      <c r="AB19" s="9" t="str">
        <f>IF(AA19&lt;20,"ÖS",IF(AA19&lt;70,"KE",IF(AA19&lt;200,"OR",IF(AA19&lt;400,"ÖN"))))</f>
        <v>KE</v>
      </c>
      <c r="AC19" s="2">
        <v>1</v>
      </c>
      <c r="AD19" s="2">
        <v>7</v>
      </c>
      <c r="AE19" s="2">
        <v>4</v>
      </c>
      <c r="AF19" s="2">
        <f>PRODUCT(AC19,AD19,AE19)</f>
        <v>28</v>
      </c>
      <c r="AG19" s="9" t="str">
        <f>IF(AF19&lt;20,"ÖS",IF(AF19&lt;70,"KE",IF(AF19&lt;200,"OR",IF(AF19&lt;400,"ÖN"))))</f>
        <v>KE</v>
      </c>
      <c r="AH19" s="7"/>
      <c r="AI19" s="8"/>
      <c r="AJ19" s="8"/>
      <c r="AK19" s="8"/>
    </row>
    <row r="20" spans="1:37" ht="39.75" customHeight="1">
      <c r="A20" s="19" t="s">
        <v>24</v>
      </c>
      <c r="B20" s="6"/>
      <c r="C20" s="6"/>
      <c r="D20" s="6"/>
      <c r="E20" s="6"/>
      <c r="F20" s="6"/>
      <c r="G20" s="6"/>
      <c r="H20" s="6"/>
      <c r="I20" s="6"/>
      <c r="J20" s="6"/>
      <c r="K20" s="6"/>
      <c r="L20" s="6"/>
      <c r="M20" s="6"/>
      <c r="N20" s="6"/>
      <c r="O20" s="6"/>
      <c r="P20" s="6"/>
      <c r="Q20" s="21"/>
      <c r="R20" s="21"/>
      <c r="S20" s="6"/>
      <c r="T20" s="6"/>
      <c r="U20" s="6"/>
      <c r="V20" s="6"/>
      <c r="W20" s="6"/>
      <c r="X20" s="6"/>
      <c r="Y20" s="6"/>
      <c r="Z20" s="6"/>
      <c r="AA20" s="6"/>
      <c r="AB20" s="6"/>
      <c r="AC20" s="6"/>
      <c r="AD20" s="6"/>
      <c r="AE20" s="6"/>
      <c r="AF20" s="6"/>
      <c r="AG20" s="6"/>
      <c r="AH20" s="7"/>
      <c r="AI20" s="8"/>
      <c r="AJ20" s="8"/>
      <c r="AK20" s="8"/>
    </row>
    <row r="21" spans="1:37" ht="60" customHeight="1">
      <c r="A21" s="9" t="s">
        <v>25</v>
      </c>
      <c r="B21" s="2">
        <v>3</v>
      </c>
      <c r="C21" s="2">
        <v>4</v>
      </c>
      <c r="D21" s="2">
        <v>2</v>
      </c>
      <c r="E21" s="2">
        <f>PRODUCT(B21,C21,D21)</f>
        <v>24</v>
      </c>
      <c r="F21" s="1" t="str">
        <f>IF(E21&lt;20,"ÖS",IF(E21&lt;70,"KE",IF(E21&lt;200,"OR",IF(E21&lt;400,"ÖL"))))</f>
        <v>KE</v>
      </c>
      <c r="G21" s="2">
        <v>6</v>
      </c>
      <c r="H21" s="2">
        <v>4</v>
      </c>
      <c r="I21" s="2">
        <v>6</v>
      </c>
      <c r="J21" s="2">
        <f>PRODUCT(G21,H21,I21)</f>
        <v>144</v>
      </c>
      <c r="K21" s="1" t="str">
        <f>IF(J21&lt;20,"ÖS",IF(J21&lt;70,"KE",IF(J21&lt;200,"OR",IF(J21&lt;400,"ÖL"))))</f>
        <v>OR</v>
      </c>
      <c r="L21" s="2">
        <v>3</v>
      </c>
      <c r="M21" s="2">
        <v>4</v>
      </c>
      <c r="N21" s="2">
        <v>6</v>
      </c>
      <c r="O21" s="2">
        <f>PRODUCT(L21,M21,N21)</f>
        <v>72</v>
      </c>
      <c r="P21" s="1" t="str">
        <f>IF(O21&lt;20,"ÖS",IF(O21&lt;70,"KE",IF(O21&lt;200,"OR",IF(O21&lt;400,"ÖN"))))</f>
        <v>OR</v>
      </c>
      <c r="Q21" s="11" t="s">
        <v>68</v>
      </c>
      <c r="R21" s="40" t="s">
        <v>79</v>
      </c>
      <c r="S21" s="2">
        <v>1</v>
      </c>
      <c r="T21" s="2">
        <v>4</v>
      </c>
      <c r="U21" s="2">
        <v>2</v>
      </c>
      <c r="V21" s="2">
        <f>PRODUCT(S21,T21,U21)</f>
        <v>8</v>
      </c>
      <c r="W21" s="9" t="str">
        <f>IF(V21&lt;20,"ÖS",IF(V21&lt;70,"KE",IF(V21&lt;200,"OR",IF(V21&lt;400,"ÖN"))))</f>
        <v>ÖS</v>
      </c>
      <c r="X21" s="2">
        <v>1</v>
      </c>
      <c r="Y21" s="2">
        <v>4</v>
      </c>
      <c r="Z21" s="2">
        <v>6</v>
      </c>
      <c r="AA21" s="2">
        <f>PRODUCT(X21,Y21,Z21)</f>
        <v>24</v>
      </c>
      <c r="AB21" s="9" t="str">
        <f>IF(AA21&lt;20,"ÖS",IF(AA21&lt;70,"KE",IF(AA21&lt;200,"OR",IF(AA21&lt;400,"ÖN"))))</f>
        <v>KE</v>
      </c>
      <c r="AC21" s="2">
        <v>1</v>
      </c>
      <c r="AD21" s="2">
        <v>4</v>
      </c>
      <c r="AE21" s="2">
        <v>6</v>
      </c>
      <c r="AF21" s="2">
        <f>PRODUCT(AC21,AD21,AE21)</f>
        <v>24</v>
      </c>
      <c r="AG21" s="1" t="str">
        <f>IF(AF21&lt;20,"ÖS",IF(AF21&lt;70,"KE",IF(AF21&lt;200,"OR",IF(AF21&lt;400,"ÖN"))))</f>
        <v>KE</v>
      </c>
      <c r="AH21" s="7"/>
      <c r="AI21" s="8"/>
      <c r="AJ21" s="8"/>
      <c r="AK21" s="8"/>
    </row>
    <row r="22" spans="1:37" ht="60" customHeight="1">
      <c r="A22" s="9" t="s">
        <v>26</v>
      </c>
      <c r="B22" s="2">
        <v>3</v>
      </c>
      <c r="C22" s="2">
        <v>4</v>
      </c>
      <c r="D22" s="2">
        <v>4</v>
      </c>
      <c r="E22" s="2">
        <f>PRODUCT(B22,C22,D22)</f>
        <v>48</v>
      </c>
      <c r="F22" s="1" t="str">
        <f>IF(E22&lt;20,"ÖS",IF(E22&lt;70,"KE",IF(E22&lt;200,"OR",IF(E22&lt;400,"ÖL"))))</f>
        <v>KE</v>
      </c>
      <c r="G22" s="2">
        <v>6</v>
      </c>
      <c r="H22" s="3">
        <v>4</v>
      </c>
      <c r="I22" s="2">
        <v>6</v>
      </c>
      <c r="J22" s="2">
        <f>PRODUCT(G22,H22,I22)</f>
        <v>144</v>
      </c>
      <c r="K22" s="1" t="str">
        <f>IF(J22&lt;20,"ÖS",IF(J22&lt;70,"KE",IF(J22&lt;200,"OR",IF(J22&lt;400,"ÖL"))))</f>
        <v>OR</v>
      </c>
      <c r="L22" s="2">
        <v>3</v>
      </c>
      <c r="M22" s="3">
        <v>4</v>
      </c>
      <c r="N22" s="2">
        <v>6</v>
      </c>
      <c r="O22" s="2">
        <f>PRODUCT(L22,M22,N22)</f>
        <v>72</v>
      </c>
      <c r="P22" s="1" t="str">
        <f>IF(O22&lt;20,"ÖS",IF(O22&lt;70,"KE",IF(O22&lt;200,"OR",IF(O22&lt;400,"ÖN"))))</f>
        <v>OR</v>
      </c>
      <c r="Q22" s="11" t="s">
        <v>69</v>
      </c>
      <c r="R22" s="50"/>
      <c r="S22" s="2">
        <v>2</v>
      </c>
      <c r="T22" s="2">
        <v>4</v>
      </c>
      <c r="U22" s="2">
        <v>4</v>
      </c>
      <c r="V22" s="2">
        <f>PRODUCT(S22,T22,U22)</f>
        <v>32</v>
      </c>
      <c r="W22" s="9" t="str">
        <f>IF(V22&lt;20,"ÖS",IF(V22&lt;70,"KE",IF(V22&lt;200,"OR",IF(V22&lt;400,"ÖN"))))</f>
        <v>KE</v>
      </c>
      <c r="X22" s="2">
        <v>1</v>
      </c>
      <c r="Y22" s="3">
        <v>4</v>
      </c>
      <c r="Z22" s="2">
        <v>2</v>
      </c>
      <c r="AA22" s="2">
        <f>PRODUCT(X22,Y22,Z22)</f>
        <v>8</v>
      </c>
      <c r="AB22" s="9" t="str">
        <f>IF(AA22&lt;20,"ÖS",IF(AA22&lt;70,"KE",IF(AA22&lt;200,"OR",IF(AA22&lt;400,"ÖN"))))</f>
        <v>ÖS</v>
      </c>
      <c r="AC22" s="2">
        <v>1</v>
      </c>
      <c r="AD22" s="3">
        <v>4</v>
      </c>
      <c r="AE22" s="2">
        <v>2</v>
      </c>
      <c r="AF22" s="2">
        <f>PRODUCT(AC22,AD22,AE22)</f>
        <v>8</v>
      </c>
      <c r="AG22" s="1" t="str">
        <f>IF(AF22&lt;20,"ÖS",IF(AF22&lt;70,"KE",IF(AF22&lt;200,"OR",IF(AF22&lt;400,"ÖN"))))</f>
        <v>ÖS</v>
      </c>
      <c r="AH22" s="7"/>
      <c r="AI22" s="8"/>
      <c r="AJ22" s="8"/>
      <c r="AK22" s="8"/>
    </row>
    <row r="23" spans="1:37" ht="60" customHeight="1">
      <c r="A23" s="9" t="s">
        <v>27</v>
      </c>
      <c r="B23" s="2">
        <v>3</v>
      </c>
      <c r="C23" s="2">
        <v>4</v>
      </c>
      <c r="D23" s="2">
        <v>2</v>
      </c>
      <c r="E23" s="2">
        <f>PRODUCT(B23,C23,D23)</f>
        <v>24</v>
      </c>
      <c r="F23" s="1" t="str">
        <f>IF(E23&lt;20,"ÖS",IF(E23&lt;70,"KE",IF(E23&lt;200,"OR",IF(E23&lt;400,"ÖL"))))</f>
        <v>KE</v>
      </c>
      <c r="G23" s="2">
        <v>3</v>
      </c>
      <c r="H23" s="2">
        <v>4</v>
      </c>
      <c r="I23" s="2">
        <v>3</v>
      </c>
      <c r="J23" s="2">
        <f>PRODUCT(G23,H23,I23)</f>
        <v>36</v>
      </c>
      <c r="K23" s="1" t="str">
        <f>IF(J23&lt;20,"ÖS",IF(J23&lt;70,"KE",IF(J23&lt;200,"OR",IF(J23&lt;400,"ÖL"))))</f>
        <v>KE</v>
      </c>
      <c r="L23" s="2">
        <v>3</v>
      </c>
      <c r="M23" s="2">
        <v>4</v>
      </c>
      <c r="N23" s="2">
        <v>2</v>
      </c>
      <c r="O23" s="2">
        <f>PRODUCT(L23,M23,N23)</f>
        <v>24</v>
      </c>
      <c r="P23" s="1" t="str">
        <f>IF(O23&lt;20,"ÖS",IF(O23&lt;70,"KE",IF(O23&lt;200,"OR",IF(O23&lt;400,"ÖN"))))</f>
        <v>KE</v>
      </c>
      <c r="Q23" s="11" t="s">
        <v>70</v>
      </c>
      <c r="R23" s="50"/>
      <c r="S23" s="2">
        <v>1</v>
      </c>
      <c r="T23" s="2">
        <v>4</v>
      </c>
      <c r="U23" s="2">
        <v>2</v>
      </c>
      <c r="V23" s="2">
        <f>PRODUCT(S23,T23,U23)</f>
        <v>8</v>
      </c>
      <c r="W23" s="9" t="str">
        <f>IF(V23&lt;20,"ÖS",IF(V23&lt;70,"KE",IF(V23&lt;200,"OR",IF(V23&lt;400,"ÖN"))))</f>
        <v>ÖS</v>
      </c>
      <c r="X23" s="2">
        <v>1</v>
      </c>
      <c r="Y23" s="2">
        <v>4</v>
      </c>
      <c r="Z23" s="2">
        <v>6</v>
      </c>
      <c r="AA23" s="2">
        <f>PRODUCT(X23,Y23,Z23)</f>
        <v>24</v>
      </c>
      <c r="AB23" s="9" t="str">
        <f>IF(AA23&lt;20,"ÖS",IF(AA23&lt;70,"KE",IF(AA23&lt;200,"OR",IF(AA23&lt;400,"ÖN"))))</f>
        <v>KE</v>
      </c>
      <c r="AC23" s="2">
        <v>1</v>
      </c>
      <c r="AD23" s="2">
        <v>4</v>
      </c>
      <c r="AE23" s="2">
        <v>6</v>
      </c>
      <c r="AF23" s="2">
        <f>PRODUCT(AC23,AD23,AE23)</f>
        <v>24</v>
      </c>
      <c r="AG23" s="1" t="str">
        <f>IF(AF23&lt;20,"ÖS",IF(AF23&lt;70,"KE",IF(AF23&lt;200,"OR",IF(AF23&lt;400,"ÖN"))))</f>
        <v>KE</v>
      </c>
      <c r="AH23" s="7"/>
      <c r="AI23" s="8"/>
      <c r="AJ23" s="8"/>
      <c r="AK23" s="8"/>
    </row>
    <row r="24" spans="1:37" ht="111" customHeight="1">
      <c r="A24" s="11" t="s">
        <v>28</v>
      </c>
      <c r="B24" s="2">
        <v>1</v>
      </c>
      <c r="C24" s="2">
        <v>4</v>
      </c>
      <c r="D24" s="2">
        <v>4</v>
      </c>
      <c r="E24" s="2">
        <f>PRODUCT(B24,C24,D24)</f>
        <v>16</v>
      </c>
      <c r="F24" s="1" t="str">
        <f>IF(E24&lt;20,"ÖS",IF(E24&lt;70,"KE",IF(E24&lt;200,"OR",IF(E24&lt;400,"ÖL"))))</f>
        <v>ÖS</v>
      </c>
      <c r="G24" s="2">
        <v>3</v>
      </c>
      <c r="H24" s="2">
        <v>4</v>
      </c>
      <c r="I24" s="2">
        <v>3</v>
      </c>
      <c r="J24" s="2">
        <f>PRODUCT(G24,H24,I24)</f>
        <v>36</v>
      </c>
      <c r="K24" s="1" t="str">
        <f>IF(J24&lt;20,"ÖS",IF(J24&lt;70,"KE",IF(J24&lt;200,"OR",IF(J24&lt;400,"ÖL"))))</f>
        <v>KE</v>
      </c>
      <c r="L24" s="2">
        <v>6</v>
      </c>
      <c r="M24" s="2">
        <v>4</v>
      </c>
      <c r="N24" s="2">
        <v>4</v>
      </c>
      <c r="O24" s="2">
        <f>PRODUCT(L24,M24,N24)</f>
        <v>96</v>
      </c>
      <c r="P24" s="1" t="str">
        <f>IF(O24&lt;20,"ÖS",IF(O24&lt;70,"KE",IF(O24&lt;200,"OR",IF(O24&lt;400,"ÖN"))))</f>
        <v>OR</v>
      </c>
      <c r="Q24" s="11" t="s">
        <v>71</v>
      </c>
      <c r="R24" s="50"/>
      <c r="S24" s="2">
        <v>1</v>
      </c>
      <c r="T24" s="2">
        <v>4</v>
      </c>
      <c r="U24" s="2">
        <v>2</v>
      </c>
      <c r="V24" s="2">
        <f>PRODUCT(S24,T24,U24)</f>
        <v>8</v>
      </c>
      <c r="W24" s="9" t="str">
        <f>IF(V24&lt;20,"ÖS",IF(V24&lt;70,"KE",IF(V24&lt;200,"OR",IF(V24&lt;400,"ÖN"))))</f>
        <v>ÖS</v>
      </c>
      <c r="X24" s="2">
        <v>1</v>
      </c>
      <c r="Y24" s="2">
        <v>4</v>
      </c>
      <c r="Z24" s="2">
        <v>2</v>
      </c>
      <c r="AA24" s="2">
        <f>PRODUCT(X24,Y24,Z24)</f>
        <v>8</v>
      </c>
      <c r="AB24" s="9" t="str">
        <f>IF(AA24&lt;20,"ÖS",IF(AA24&lt;70,"KE",IF(AA24&lt;200,"OR",IF(AA24&lt;400,"ÖN"))))</f>
        <v>ÖS</v>
      </c>
      <c r="AC24" s="2">
        <v>1</v>
      </c>
      <c r="AD24" s="2">
        <v>4</v>
      </c>
      <c r="AE24" s="2">
        <v>4</v>
      </c>
      <c r="AF24" s="2">
        <f>PRODUCT(AC24,AD24,AE24)</f>
        <v>16</v>
      </c>
      <c r="AG24" s="1" t="str">
        <f>IF(AF24&lt;20,"ÖS",IF(AF24&lt;70,"KE",IF(AF24&lt;200,"OR",IF(AF24&lt;400,"ÖN"))))</f>
        <v>ÖS</v>
      </c>
      <c r="AH24" s="7"/>
      <c r="AI24" s="8"/>
      <c r="AJ24" s="8"/>
      <c r="AK24" s="8"/>
    </row>
    <row r="25" spans="1:37" ht="60" customHeight="1">
      <c r="A25" s="9" t="s">
        <v>29</v>
      </c>
      <c r="B25" s="2">
        <v>3</v>
      </c>
      <c r="C25" s="2">
        <v>4</v>
      </c>
      <c r="D25" s="2">
        <v>4</v>
      </c>
      <c r="E25" s="2">
        <f>PRODUCT(B25,C25,D25)</f>
        <v>48</v>
      </c>
      <c r="F25" s="1" t="str">
        <f>IF(E25&lt;20,"ÖS",IF(E25&lt;70,"KE",IF(E25&lt;200,"OR",IF(E25&lt;400,"ÖL"))))</f>
        <v>KE</v>
      </c>
      <c r="G25" s="2">
        <v>3</v>
      </c>
      <c r="H25" s="2">
        <v>4</v>
      </c>
      <c r="I25" s="2">
        <v>3</v>
      </c>
      <c r="J25" s="2">
        <f>PRODUCT(G25,H25,I25)</f>
        <v>36</v>
      </c>
      <c r="K25" s="1" t="str">
        <f>IF(J25&lt;20,"ÖS",IF(J25&lt;70,"KE",IF(J25&lt;200,"OR",IF(J25&lt;400,"ÖL"))))</f>
        <v>KE</v>
      </c>
      <c r="L25" s="2">
        <v>3</v>
      </c>
      <c r="M25" s="2">
        <v>4</v>
      </c>
      <c r="N25" s="2">
        <v>4</v>
      </c>
      <c r="O25" s="2">
        <f>PRODUCT(L25,M25,N25)</f>
        <v>48</v>
      </c>
      <c r="P25" s="1" t="str">
        <f>IF(O25&lt;20,"ÖS",IF(O25&lt;70,"KE",IF(O25&lt;200,"OR",IF(O25&lt;400,"ÖN"))))</f>
        <v>KE</v>
      </c>
      <c r="Q25" s="11" t="s">
        <v>72</v>
      </c>
      <c r="R25" s="50"/>
      <c r="S25" s="2">
        <v>1</v>
      </c>
      <c r="T25" s="2">
        <v>4</v>
      </c>
      <c r="U25" s="2">
        <v>4</v>
      </c>
      <c r="V25" s="2">
        <f>PRODUCT(S25,T25,U25)</f>
        <v>16</v>
      </c>
      <c r="W25" s="9" t="str">
        <f>IF(V25&lt;20,"ÖS",IF(V25&lt;70,"KE",IF(V25&lt;200,"OR",IF(V25&lt;400,"ÖN"))))</f>
        <v>ÖS</v>
      </c>
      <c r="X25" s="2">
        <v>1</v>
      </c>
      <c r="Y25" s="2">
        <v>4</v>
      </c>
      <c r="Z25" s="2">
        <v>2</v>
      </c>
      <c r="AA25" s="2">
        <f>PRODUCT(X25,Y25,Z25)</f>
        <v>8</v>
      </c>
      <c r="AB25" s="9" t="str">
        <f>IF(AA25&lt;20,"ÖS",IF(AA25&lt;70,"KE",IF(AA25&lt;200,"OR",IF(AA25&lt;400,"ÖN"))))</f>
        <v>ÖS</v>
      </c>
      <c r="AC25" s="2">
        <v>1</v>
      </c>
      <c r="AD25" s="2">
        <v>4</v>
      </c>
      <c r="AE25" s="2">
        <v>4</v>
      </c>
      <c r="AF25" s="2">
        <f>PRODUCT(AC25,AD25,AE25)</f>
        <v>16</v>
      </c>
      <c r="AG25" s="1" t="str">
        <f>IF(AF25&lt;20,"ÖS",IF(AF25&lt;70,"KE",IF(AF25&lt;200,"OR",IF(AF25&lt;400,"ÖN"))))</f>
        <v>ÖS</v>
      </c>
      <c r="AH25" s="7"/>
      <c r="AI25" s="8"/>
      <c r="AJ25" s="8"/>
      <c r="AK25" s="8"/>
    </row>
    <row r="26" spans="1:37" ht="39.75" customHeight="1">
      <c r="A26" s="19" t="s">
        <v>30</v>
      </c>
      <c r="B26" s="6"/>
      <c r="C26" s="6"/>
      <c r="D26" s="6"/>
      <c r="E26" s="6"/>
      <c r="F26" s="6"/>
      <c r="G26" s="6"/>
      <c r="H26" s="6"/>
      <c r="I26" s="6"/>
      <c r="J26" s="6"/>
      <c r="K26" s="6"/>
      <c r="L26" s="6"/>
      <c r="M26" s="6"/>
      <c r="N26" s="6"/>
      <c r="O26" s="6"/>
      <c r="P26" s="6"/>
      <c r="Q26" s="47" t="s">
        <v>77</v>
      </c>
      <c r="R26" s="40" t="s">
        <v>73</v>
      </c>
      <c r="S26" s="6"/>
      <c r="T26" s="6"/>
      <c r="U26" s="6"/>
      <c r="V26" s="6"/>
      <c r="W26" s="6"/>
      <c r="X26" s="6"/>
      <c r="Y26" s="6"/>
      <c r="Z26" s="6"/>
      <c r="AA26" s="6"/>
      <c r="AB26" s="6"/>
      <c r="AC26" s="6"/>
      <c r="AD26" s="6"/>
      <c r="AE26" s="6"/>
      <c r="AF26" s="6"/>
      <c r="AG26" s="6"/>
      <c r="AH26" s="7"/>
      <c r="AI26" s="8"/>
      <c r="AJ26" s="8"/>
      <c r="AK26" s="8"/>
    </row>
    <row r="27" spans="1:37" ht="129.75" customHeight="1">
      <c r="A27" s="9" t="s">
        <v>31</v>
      </c>
      <c r="B27" s="2">
        <v>3</v>
      </c>
      <c r="C27" s="2">
        <v>15</v>
      </c>
      <c r="D27" s="2">
        <v>2</v>
      </c>
      <c r="E27" s="2">
        <f aca="true" t="shared" si="0" ref="E27:E33">PRODUCT(B27,C27,D27)</f>
        <v>90</v>
      </c>
      <c r="F27" s="9" t="str">
        <f aca="true" t="shared" si="1" ref="F27:F33">IF(E27&lt;20,"ÖS",IF(E27&lt;70,"KE",IF(E27&lt;200,"OR",IF(E27&lt;400,"ÖN"))))</f>
        <v>OR</v>
      </c>
      <c r="G27" s="2">
        <v>3</v>
      </c>
      <c r="H27" s="2">
        <v>15</v>
      </c>
      <c r="I27" s="2">
        <v>2</v>
      </c>
      <c r="J27" s="2">
        <f aca="true" t="shared" si="2" ref="J27:J33">PRODUCT(G27,H27,I27)</f>
        <v>90</v>
      </c>
      <c r="K27" s="9" t="str">
        <f aca="true" t="shared" si="3" ref="K27:K33">IF(J27&lt;20,"ÖS",IF(J27&lt;70,"KE",IF(J27&lt;200,"OR",IF(J27&lt;400,"ÖN"))))</f>
        <v>OR</v>
      </c>
      <c r="L27" s="2">
        <v>3</v>
      </c>
      <c r="M27" s="2">
        <v>15</v>
      </c>
      <c r="N27" s="2">
        <v>2</v>
      </c>
      <c r="O27" s="2">
        <f aca="true" t="shared" si="4" ref="O27:O33">PRODUCT(L27,M27,N27)</f>
        <v>90</v>
      </c>
      <c r="P27" s="1" t="str">
        <f aca="true" t="shared" si="5" ref="P27:P33">IF(O27&lt;20,"ÖS",IF(O27&lt;70,"KE",IF(O27&lt;200,"OR",IF(O27&lt;400,"ÖN"))))</f>
        <v>OR</v>
      </c>
      <c r="Q27" s="48"/>
      <c r="R27" s="49"/>
      <c r="S27" s="2">
        <v>1</v>
      </c>
      <c r="T27" s="2">
        <v>7</v>
      </c>
      <c r="U27" s="2">
        <v>1</v>
      </c>
      <c r="V27" s="2">
        <f aca="true" t="shared" si="6" ref="V27:V33">PRODUCT(S27,T27,U27)</f>
        <v>7</v>
      </c>
      <c r="W27" s="9" t="str">
        <f aca="true" t="shared" si="7" ref="W27:W33">IF(V27&lt;20,"ÖS",IF(V27&lt;70,"KE",IF(V27&lt;200,"OR",IF(V27&lt;400,"ÖN"))))</f>
        <v>ÖS</v>
      </c>
      <c r="X27" s="2">
        <v>1</v>
      </c>
      <c r="Y27" s="2">
        <v>7</v>
      </c>
      <c r="Z27" s="2">
        <v>1</v>
      </c>
      <c r="AA27" s="2">
        <f aca="true" t="shared" si="8" ref="AA27:AA33">PRODUCT(X27,Y27,Z27)</f>
        <v>7</v>
      </c>
      <c r="AB27" s="9" t="str">
        <f aca="true" t="shared" si="9" ref="AB27:AB33">IF(AA27&lt;20,"ÖS",IF(AA27&lt;70,"KE",IF(AA27&lt;200,"OR",IF(AA27&lt;400,"ÖN"))))</f>
        <v>ÖS</v>
      </c>
      <c r="AC27" s="2">
        <v>1</v>
      </c>
      <c r="AD27" s="2">
        <v>7</v>
      </c>
      <c r="AE27" s="2">
        <v>3</v>
      </c>
      <c r="AF27" s="2">
        <f aca="true" t="shared" si="10" ref="AF27:AF33">PRODUCT(AC27,AD27,AE27)</f>
        <v>21</v>
      </c>
      <c r="AG27" s="1" t="str">
        <f aca="true" t="shared" si="11" ref="AG27:AG33">IF(AF27&lt;20,"ÖS",IF(AF27&lt;70,"KE",IF(AF27&lt;200,"OR",IF(AF27&lt;400,"ÖN"))))</f>
        <v>KE</v>
      </c>
      <c r="AH27" s="7"/>
      <c r="AI27" s="8"/>
      <c r="AJ27" s="8"/>
      <c r="AK27" s="8"/>
    </row>
    <row r="28" spans="1:37" ht="75" customHeight="1">
      <c r="A28" s="9" t="s">
        <v>32</v>
      </c>
      <c r="B28" s="2">
        <v>1</v>
      </c>
      <c r="C28" s="2">
        <v>15</v>
      </c>
      <c r="D28" s="2">
        <v>6</v>
      </c>
      <c r="E28" s="2">
        <f t="shared" si="0"/>
        <v>90</v>
      </c>
      <c r="F28" s="9" t="str">
        <f t="shared" si="1"/>
        <v>OR</v>
      </c>
      <c r="G28" s="2">
        <v>3</v>
      </c>
      <c r="H28" s="2">
        <v>15</v>
      </c>
      <c r="I28" s="2">
        <v>6</v>
      </c>
      <c r="J28" s="2">
        <f t="shared" si="2"/>
        <v>270</v>
      </c>
      <c r="K28" s="9" t="str">
        <f t="shared" si="3"/>
        <v>ÖN</v>
      </c>
      <c r="L28" s="2">
        <v>3</v>
      </c>
      <c r="M28" s="2">
        <v>15</v>
      </c>
      <c r="N28" s="2">
        <v>6</v>
      </c>
      <c r="O28" s="2">
        <f t="shared" si="4"/>
        <v>270</v>
      </c>
      <c r="P28" s="1" t="str">
        <f t="shared" si="5"/>
        <v>ÖN</v>
      </c>
      <c r="Q28" s="48"/>
      <c r="R28" s="49"/>
      <c r="S28" s="2">
        <v>1</v>
      </c>
      <c r="T28" s="2">
        <v>15</v>
      </c>
      <c r="U28" s="2">
        <v>3</v>
      </c>
      <c r="V28" s="2">
        <f t="shared" si="6"/>
        <v>45</v>
      </c>
      <c r="W28" s="9" t="str">
        <f t="shared" si="7"/>
        <v>KE</v>
      </c>
      <c r="X28" s="2">
        <v>1</v>
      </c>
      <c r="Y28" s="2">
        <v>15</v>
      </c>
      <c r="Z28" s="2">
        <v>3</v>
      </c>
      <c r="AA28" s="2">
        <f t="shared" si="8"/>
        <v>45</v>
      </c>
      <c r="AB28" s="9" t="str">
        <f t="shared" si="9"/>
        <v>KE</v>
      </c>
      <c r="AC28" s="2">
        <v>1</v>
      </c>
      <c r="AD28" s="2">
        <v>15</v>
      </c>
      <c r="AE28" s="2">
        <v>3</v>
      </c>
      <c r="AF28" s="2">
        <f t="shared" si="10"/>
        <v>45</v>
      </c>
      <c r="AG28" s="1" t="str">
        <f t="shared" si="11"/>
        <v>KE</v>
      </c>
      <c r="AH28" s="7"/>
      <c r="AI28" s="8"/>
      <c r="AJ28" s="8"/>
      <c r="AK28" s="8"/>
    </row>
    <row r="29" spans="1:37" ht="60" customHeight="1">
      <c r="A29" s="9" t="s">
        <v>33</v>
      </c>
      <c r="B29" s="2">
        <v>1</v>
      </c>
      <c r="C29" s="2">
        <v>15</v>
      </c>
      <c r="D29" s="2">
        <v>6</v>
      </c>
      <c r="E29" s="2">
        <f t="shared" si="0"/>
        <v>90</v>
      </c>
      <c r="F29" s="9" t="str">
        <f t="shared" si="1"/>
        <v>OR</v>
      </c>
      <c r="G29" s="2">
        <v>3</v>
      </c>
      <c r="H29" s="2">
        <v>15</v>
      </c>
      <c r="I29" s="2">
        <v>6</v>
      </c>
      <c r="J29" s="2">
        <f t="shared" si="2"/>
        <v>270</v>
      </c>
      <c r="K29" s="9" t="str">
        <f t="shared" si="3"/>
        <v>ÖN</v>
      </c>
      <c r="L29" s="2">
        <v>3</v>
      </c>
      <c r="M29" s="2">
        <v>15</v>
      </c>
      <c r="N29" s="2">
        <v>6</v>
      </c>
      <c r="O29" s="2">
        <f t="shared" si="4"/>
        <v>270</v>
      </c>
      <c r="P29" s="1" t="str">
        <f t="shared" si="5"/>
        <v>ÖN</v>
      </c>
      <c r="Q29" s="48"/>
      <c r="R29" s="49"/>
      <c r="S29" s="2">
        <v>1</v>
      </c>
      <c r="T29" s="2">
        <v>15</v>
      </c>
      <c r="U29" s="2">
        <v>3</v>
      </c>
      <c r="V29" s="2">
        <f t="shared" si="6"/>
        <v>45</v>
      </c>
      <c r="W29" s="9" t="str">
        <f t="shared" si="7"/>
        <v>KE</v>
      </c>
      <c r="X29" s="2">
        <v>1</v>
      </c>
      <c r="Y29" s="2">
        <v>15</v>
      </c>
      <c r="Z29" s="2">
        <v>3</v>
      </c>
      <c r="AA29" s="2">
        <f t="shared" si="8"/>
        <v>45</v>
      </c>
      <c r="AB29" s="9" t="str">
        <f t="shared" si="9"/>
        <v>KE</v>
      </c>
      <c r="AC29" s="2">
        <v>1</v>
      </c>
      <c r="AD29" s="2">
        <v>15</v>
      </c>
      <c r="AE29" s="2">
        <v>3</v>
      </c>
      <c r="AF29" s="2">
        <f t="shared" si="10"/>
        <v>45</v>
      </c>
      <c r="AG29" s="1" t="str">
        <f t="shared" si="11"/>
        <v>KE</v>
      </c>
      <c r="AH29" s="7"/>
      <c r="AI29" s="8"/>
      <c r="AJ29" s="8"/>
      <c r="AK29" s="8"/>
    </row>
    <row r="30" spans="1:37" ht="60" customHeight="1">
      <c r="A30" s="9" t="s">
        <v>34</v>
      </c>
      <c r="B30" s="2">
        <v>1</v>
      </c>
      <c r="C30" s="2">
        <v>15</v>
      </c>
      <c r="D30" s="2">
        <v>3</v>
      </c>
      <c r="E30" s="2">
        <f t="shared" si="0"/>
        <v>45</v>
      </c>
      <c r="F30" s="9" t="str">
        <f t="shared" si="1"/>
        <v>KE</v>
      </c>
      <c r="G30" s="2">
        <v>3</v>
      </c>
      <c r="H30" s="2">
        <v>15</v>
      </c>
      <c r="I30" s="2">
        <v>4</v>
      </c>
      <c r="J30" s="2">
        <f t="shared" si="2"/>
        <v>180</v>
      </c>
      <c r="K30" s="9" t="str">
        <f t="shared" si="3"/>
        <v>OR</v>
      </c>
      <c r="L30" s="2">
        <v>1</v>
      </c>
      <c r="M30" s="2">
        <v>15</v>
      </c>
      <c r="N30" s="2">
        <v>1</v>
      </c>
      <c r="O30" s="2">
        <f t="shared" si="4"/>
        <v>15</v>
      </c>
      <c r="P30" s="1" t="str">
        <f t="shared" si="5"/>
        <v>ÖS</v>
      </c>
      <c r="Q30" s="48"/>
      <c r="R30" s="49"/>
      <c r="S30" s="2">
        <v>1</v>
      </c>
      <c r="T30" s="2">
        <v>15</v>
      </c>
      <c r="U30" s="2">
        <v>3</v>
      </c>
      <c r="V30" s="2">
        <f t="shared" si="6"/>
        <v>45</v>
      </c>
      <c r="W30" s="9" t="str">
        <f t="shared" si="7"/>
        <v>KE</v>
      </c>
      <c r="X30" s="2">
        <v>1</v>
      </c>
      <c r="Y30" s="2">
        <v>15</v>
      </c>
      <c r="Z30" s="2">
        <v>4</v>
      </c>
      <c r="AA30" s="2">
        <f t="shared" si="8"/>
        <v>60</v>
      </c>
      <c r="AB30" s="9" t="str">
        <f t="shared" si="9"/>
        <v>KE</v>
      </c>
      <c r="AC30" s="2">
        <v>1</v>
      </c>
      <c r="AD30" s="2">
        <v>15</v>
      </c>
      <c r="AE30" s="2">
        <v>1</v>
      </c>
      <c r="AF30" s="2">
        <f t="shared" si="10"/>
        <v>15</v>
      </c>
      <c r="AG30" s="1" t="str">
        <f t="shared" si="11"/>
        <v>ÖS</v>
      </c>
      <c r="AH30" s="7"/>
      <c r="AI30" s="8"/>
      <c r="AJ30" s="8"/>
      <c r="AK30" s="8"/>
    </row>
    <row r="31" spans="1:37" ht="75" customHeight="1">
      <c r="A31" s="9" t="s">
        <v>35</v>
      </c>
      <c r="B31" s="2">
        <v>3</v>
      </c>
      <c r="C31" s="2">
        <v>15</v>
      </c>
      <c r="D31" s="2">
        <v>0.5</v>
      </c>
      <c r="E31" s="2">
        <f t="shared" si="0"/>
        <v>22.5</v>
      </c>
      <c r="F31" s="9" t="str">
        <f t="shared" si="1"/>
        <v>KE</v>
      </c>
      <c r="G31" s="2">
        <v>3</v>
      </c>
      <c r="H31" s="2">
        <v>15</v>
      </c>
      <c r="I31" s="2">
        <v>3</v>
      </c>
      <c r="J31" s="2">
        <f t="shared" si="2"/>
        <v>135</v>
      </c>
      <c r="K31" s="9" t="str">
        <f t="shared" si="3"/>
        <v>OR</v>
      </c>
      <c r="L31" s="2">
        <v>3</v>
      </c>
      <c r="M31" s="2">
        <v>15</v>
      </c>
      <c r="N31" s="2">
        <v>6</v>
      </c>
      <c r="O31" s="2">
        <f t="shared" si="4"/>
        <v>270</v>
      </c>
      <c r="P31" s="1" t="str">
        <f t="shared" si="5"/>
        <v>ÖN</v>
      </c>
      <c r="Q31" s="48"/>
      <c r="R31" s="49"/>
      <c r="S31" s="2">
        <v>0.5</v>
      </c>
      <c r="T31" s="2">
        <v>15</v>
      </c>
      <c r="U31" s="2">
        <v>0.5</v>
      </c>
      <c r="V31" s="2">
        <f t="shared" si="6"/>
        <v>3.75</v>
      </c>
      <c r="W31" s="9" t="str">
        <f t="shared" si="7"/>
        <v>ÖS</v>
      </c>
      <c r="X31" s="2">
        <v>1</v>
      </c>
      <c r="Y31" s="2">
        <v>15</v>
      </c>
      <c r="Z31" s="2">
        <v>3</v>
      </c>
      <c r="AA31" s="2">
        <f t="shared" si="8"/>
        <v>45</v>
      </c>
      <c r="AB31" s="9" t="str">
        <f t="shared" si="9"/>
        <v>KE</v>
      </c>
      <c r="AC31" s="2">
        <v>1</v>
      </c>
      <c r="AD31" s="2">
        <v>15</v>
      </c>
      <c r="AE31" s="2">
        <v>3</v>
      </c>
      <c r="AF31" s="2">
        <f t="shared" si="10"/>
        <v>45</v>
      </c>
      <c r="AG31" s="1" t="str">
        <f t="shared" si="11"/>
        <v>KE</v>
      </c>
      <c r="AH31" s="7"/>
      <c r="AI31" s="8"/>
      <c r="AJ31" s="8"/>
      <c r="AK31" s="8"/>
    </row>
    <row r="32" spans="1:37" ht="60" customHeight="1">
      <c r="A32" s="9" t="s">
        <v>36</v>
      </c>
      <c r="B32" s="2">
        <v>0.5</v>
      </c>
      <c r="C32" s="2">
        <v>15</v>
      </c>
      <c r="D32" s="2">
        <v>0.5</v>
      </c>
      <c r="E32" s="2">
        <f t="shared" si="0"/>
        <v>3.75</v>
      </c>
      <c r="F32" s="9" t="str">
        <f t="shared" si="1"/>
        <v>ÖS</v>
      </c>
      <c r="G32" s="2">
        <v>1</v>
      </c>
      <c r="H32" s="2">
        <v>15</v>
      </c>
      <c r="I32" s="2">
        <v>2</v>
      </c>
      <c r="J32" s="2">
        <f t="shared" si="2"/>
        <v>30</v>
      </c>
      <c r="K32" s="9" t="str">
        <f t="shared" si="3"/>
        <v>KE</v>
      </c>
      <c r="L32" s="2">
        <v>0.2</v>
      </c>
      <c r="M32" s="2">
        <v>15</v>
      </c>
      <c r="N32" s="2">
        <v>0.5</v>
      </c>
      <c r="O32" s="2">
        <f t="shared" si="4"/>
        <v>1.5</v>
      </c>
      <c r="P32" s="1" t="str">
        <f t="shared" si="5"/>
        <v>ÖS</v>
      </c>
      <c r="Q32" s="48"/>
      <c r="R32" s="49"/>
      <c r="S32" s="2">
        <v>0.5</v>
      </c>
      <c r="T32" s="2">
        <v>15</v>
      </c>
      <c r="U32" s="2">
        <v>0.5</v>
      </c>
      <c r="V32" s="2">
        <f t="shared" si="6"/>
        <v>3.75</v>
      </c>
      <c r="W32" s="9" t="str">
        <f t="shared" si="7"/>
        <v>ÖS</v>
      </c>
      <c r="X32" s="2">
        <v>1</v>
      </c>
      <c r="Y32" s="2">
        <v>15</v>
      </c>
      <c r="Z32" s="2">
        <v>2</v>
      </c>
      <c r="AA32" s="2">
        <f t="shared" si="8"/>
        <v>30</v>
      </c>
      <c r="AB32" s="9" t="str">
        <f t="shared" si="9"/>
        <v>KE</v>
      </c>
      <c r="AC32" s="2">
        <v>0</v>
      </c>
      <c r="AD32" s="2">
        <v>15</v>
      </c>
      <c r="AE32" s="2">
        <v>0</v>
      </c>
      <c r="AF32" s="2">
        <f t="shared" si="10"/>
        <v>0</v>
      </c>
      <c r="AG32" s="1" t="str">
        <f t="shared" si="11"/>
        <v>ÖS</v>
      </c>
      <c r="AH32" s="7"/>
      <c r="AI32" s="8"/>
      <c r="AJ32" s="8"/>
      <c r="AK32" s="8"/>
    </row>
    <row r="33" spans="1:37" ht="75" customHeight="1">
      <c r="A33" s="9" t="s">
        <v>37</v>
      </c>
      <c r="B33" s="2">
        <v>2</v>
      </c>
      <c r="C33" s="2">
        <v>7</v>
      </c>
      <c r="D33" s="2">
        <v>6</v>
      </c>
      <c r="E33" s="2">
        <f t="shared" si="0"/>
        <v>84</v>
      </c>
      <c r="F33" s="9" t="str">
        <f t="shared" si="1"/>
        <v>OR</v>
      </c>
      <c r="G33" s="2">
        <v>2</v>
      </c>
      <c r="H33" s="2">
        <v>7</v>
      </c>
      <c r="I33" s="2">
        <v>6</v>
      </c>
      <c r="J33" s="2">
        <f t="shared" si="2"/>
        <v>84</v>
      </c>
      <c r="K33" s="9" t="str">
        <f t="shared" si="3"/>
        <v>OR</v>
      </c>
      <c r="L33" s="2">
        <v>3</v>
      </c>
      <c r="M33" s="2">
        <v>7</v>
      </c>
      <c r="N33" s="2">
        <v>6</v>
      </c>
      <c r="O33" s="2">
        <f t="shared" si="4"/>
        <v>126</v>
      </c>
      <c r="P33" s="1" t="str">
        <f t="shared" si="5"/>
        <v>OR</v>
      </c>
      <c r="Q33" s="48"/>
      <c r="R33" s="49"/>
      <c r="S33" s="2">
        <v>2</v>
      </c>
      <c r="T33" s="2">
        <v>7</v>
      </c>
      <c r="U33" s="2">
        <v>3</v>
      </c>
      <c r="V33" s="2">
        <f t="shared" si="6"/>
        <v>42</v>
      </c>
      <c r="W33" s="9" t="str">
        <f t="shared" si="7"/>
        <v>KE</v>
      </c>
      <c r="X33" s="2">
        <v>2</v>
      </c>
      <c r="Y33" s="2">
        <v>7</v>
      </c>
      <c r="Z33" s="2">
        <v>3</v>
      </c>
      <c r="AA33" s="2">
        <f t="shared" si="8"/>
        <v>42</v>
      </c>
      <c r="AB33" s="9" t="str">
        <f t="shared" si="9"/>
        <v>KE</v>
      </c>
      <c r="AC33" s="2">
        <v>3</v>
      </c>
      <c r="AD33" s="2">
        <v>7</v>
      </c>
      <c r="AE33" s="2">
        <v>3</v>
      </c>
      <c r="AF33" s="2">
        <f t="shared" si="10"/>
        <v>63</v>
      </c>
      <c r="AG33" s="1" t="str">
        <f t="shared" si="11"/>
        <v>KE</v>
      </c>
      <c r="AH33" s="7"/>
      <c r="AI33" s="8"/>
      <c r="AJ33" s="8"/>
      <c r="AK33" s="8"/>
    </row>
    <row r="34" spans="1:37" ht="39.75" customHeight="1">
      <c r="A34" s="19" t="s">
        <v>58</v>
      </c>
      <c r="B34" s="6"/>
      <c r="C34" s="6"/>
      <c r="D34" s="6"/>
      <c r="E34" s="6"/>
      <c r="F34" s="6"/>
      <c r="G34" s="6"/>
      <c r="H34" s="6"/>
      <c r="I34" s="6"/>
      <c r="J34" s="6"/>
      <c r="K34" s="6"/>
      <c r="L34" s="6"/>
      <c r="M34" s="6"/>
      <c r="N34" s="6"/>
      <c r="O34" s="6"/>
      <c r="P34" s="6"/>
      <c r="Q34" s="40" t="s">
        <v>74</v>
      </c>
      <c r="R34" s="40" t="s">
        <v>78</v>
      </c>
      <c r="S34" s="6"/>
      <c r="T34" s="6"/>
      <c r="U34" s="6"/>
      <c r="V34" s="6"/>
      <c r="W34" s="6"/>
      <c r="X34" s="6"/>
      <c r="Y34" s="6"/>
      <c r="Z34" s="6"/>
      <c r="AA34" s="6"/>
      <c r="AB34" s="6"/>
      <c r="AC34" s="6"/>
      <c r="AD34" s="6"/>
      <c r="AE34" s="6"/>
      <c r="AF34" s="6"/>
      <c r="AG34" s="6"/>
      <c r="AH34" s="7"/>
      <c r="AI34" s="8"/>
      <c r="AJ34" s="8"/>
      <c r="AK34" s="8"/>
    </row>
    <row r="35" spans="1:37" ht="60" customHeight="1">
      <c r="A35" s="19" t="s">
        <v>38</v>
      </c>
      <c r="B35" s="6"/>
      <c r="C35" s="6"/>
      <c r="D35" s="6"/>
      <c r="E35" s="6"/>
      <c r="F35" s="6"/>
      <c r="G35" s="6"/>
      <c r="H35" s="6"/>
      <c r="I35" s="6"/>
      <c r="J35" s="6"/>
      <c r="K35" s="6"/>
      <c r="L35" s="6"/>
      <c r="M35" s="6"/>
      <c r="N35" s="6"/>
      <c r="O35" s="6"/>
      <c r="P35" s="6"/>
      <c r="Q35" s="40"/>
      <c r="R35" s="40"/>
      <c r="S35" s="6"/>
      <c r="T35" s="6"/>
      <c r="U35" s="6"/>
      <c r="V35" s="6"/>
      <c r="W35" s="6"/>
      <c r="X35" s="6"/>
      <c r="Y35" s="6"/>
      <c r="Z35" s="6"/>
      <c r="AA35" s="6"/>
      <c r="AB35" s="6"/>
      <c r="AC35" s="6"/>
      <c r="AD35" s="6"/>
      <c r="AE35" s="6"/>
      <c r="AF35" s="6"/>
      <c r="AG35" s="6"/>
      <c r="AH35" s="7"/>
      <c r="AI35" s="8"/>
      <c r="AJ35" s="8"/>
      <c r="AK35" s="8"/>
    </row>
    <row r="36" spans="1:37" ht="60" customHeight="1">
      <c r="A36" s="9" t="s">
        <v>39</v>
      </c>
      <c r="B36" s="2">
        <v>6</v>
      </c>
      <c r="C36" s="2">
        <v>7</v>
      </c>
      <c r="D36" s="2">
        <v>2</v>
      </c>
      <c r="E36" s="2">
        <f>PRODUCT(B36,C36,D36)</f>
        <v>84</v>
      </c>
      <c r="F36" s="9" t="str">
        <f>IF(E36&lt;20,"ÖS",IF(E36&lt;70,"KE",IF(E36&lt;200,"OR",IF(E36&lt;400,"ÖN"))))</f>
        <v>OR</v>
      </c>
      <c r="G36" s="2">
        <v>6</v>
      </c>
      <c r="H36" s="2">
        <v>7</v>
      </c>
      <c r="I36" s="2">
        <v>2</v>
      </c>
      <c r="J36" s="2">
        <f>PRODUCT(G36,H36,I36)</f>
        <v>84</v>
      </c>
      <c r="K36" s="9" t="str">
        <f>IF(J36&lt;20,"ÖS",IF(J36&lt;70,"KE",IF(J36&lt;200,"OR",IF(J36&lt;400,"ÖN"))))</f>
        <v>OR</v>
      </c>
      <c r="L36" s="2">
        <v>2</v>
      </c>
      <c r="M36" s="2">
        <v>7</v>
      </c>
      <c r="N36" s="2">
        <v>2</v>
      </c>
      <c r="O36" s="2">
        <f>PRODUCT(L36,M36,N36)</f>
        <v>28</v>
      </c>
      <c r="P36" s="9" t="str">
        <f>IF(O36&lt;20,"ÖS",IF(O36&lt;70,"KE",IF(O36&lt;200,"OR",IF(O36&lt;400,"ÖN"))))</f>
        <v>KE</v>
      </c>
      <c r="Q36" s="40"/>
      <c r="R36" s="40"/>
      <c r="S36" s="2">
        <v>3</v>
      </c>
      <c r="T36" s="2">
        <v>7</v>
      </c>
      <c r="U36" s="2">
        <v>2</v>
      </c>
      <c r="V36" s="2">
        <f>PRODUCT(S36,T36,U36)</f>
        <v>42</v>
      </c>
      <c r="W36" s="9" t="str">
        <f>IF(V36&lt;20,"ÖS",IF(V36&lt;70,"KE",IF(V36&lt;200,"OR",IF(V36&lt;400,"ÖN"))))</f>
        <v>KE</v>
      </c>
      <c r="X36" s="2">
        <v>3</v>
      </c>
      <c r="Y36" s="2">
        <v>7</v>
      </c>
      <c r="Z36" s="2">
        <v>2</v>
      </c>
      <c r="AA36" s="2">
        <f>PRODUCT(X36,Y36,Z36)</f>
        <v>42</v>
      </c>
      <c r="AB36" s="9" t="str">
        <f>IF(AA36&lt;20,"ÖS",IF(AA36&lt;70,"KE",IF(AA36&lt;200,"OR",IF(AA36&lt;400,"ÖN"))))</f>
        <v>KE</v>
      </c>
      <c r="AC36" s="2">
        <v>1</v>
      </c>
      <c r="AD36" s="2">
        <v>2</v>
      </c>
      <c r="AE36" s="2">
        <v>2</v>
      </c>
      <c r="AF36" s="2">
        <f>PRODUCT(AC36,AD36,AE36)</f>
        <v>4</v>
      </c>
      <c r="AG36" s="1" t="str">
        <f>IF(AF36&lt;20,"ÖS",IF(AF36&lt;70,"KE",IF(AF36&lt;200,"OR",IF(AF36&lt;400,"ÖL"))))</f>
        <v>ÖS</v>
      </c>
      <c r="AH36" s="7"/>
      <c r="AI36" s="8"/>
      <c r="AJ36" s="8"/>
      <c r="AK36" s="8"/>
    </row>
    <row r="37" spans="1:37" ht="60" customHeight="1">
      <c r="A37" s="22" t="s">
        <v>40</v>
      </c>
      <c r="B37" s="2">
        <v>3</v>
      </c>
      <c r="C37" s="2">
        <v>7</v>
      </c>
      <c r="D37" s="2">
        <v>2</v>
      </c>
      <c r="E37" s="2">
        <f>PRODUCT(B37,C37,D37)</f>
        <v>42</v>
      </c>
      <c r="F37" s="9" t="str">
        <f>IF(E37&lt;20,"ÖS",IF(E37&lt;70,"KE",IF(E37&lt;200,"OR",IF(E37&lt;400,"ÖN"))))</f>
        <v>KE</v>
      </c>
      <c r="G37" s="2">
        <v>3</v>
      </c>
      <c r="H37" s="2">
        <v>7</v>
      </c>
      <c r="I37" s="2">
        <v>2</v>
      </c>
      <c r="J37" s="2">
        <f>PRODUCT(G37,H37,I37)</f>
        <v>42</v>
      </c>
      <c r="K37" s="9" t="str">
        <f>IF(J37&lt;20,"ÖS",IF(J37&lt;70,"KE",IF(J37&lt;200,"OR",IF(J37&lt;400,"ÖN"))))</f>
        <v>KE</v>
      </c>
      <c r="L37" s="2">
        <v>1</v>
      </c>
      <c r="M37" s="2">
        <v>7</v>
      </c>
      <c r="N37" s="2">
        <v>2</v>
      </c>
      <c r="O37" s="2">
        <f>PRODUCT(L37,M37,N37)</f>
        <v>14</v>
      </c>
      <c r="P37" s="9" t="str">
        <f>IF(O37&lt;20,"ÖS",IF(O37&lt;70,"KE",IF(O37&lt;200,"OR",IF(O37&lt;400,"ÖN"))))</f>
        <v>ÖS</v>
      </c>
      <c r="Q37" s="40"/>
      <c r="R37" s="40"/>
      <c r="S37" s="2">
        <v>3</v>
      </c>
      <c r="T37" s="2">
        <v>7</v>
      </c>
      <c r="U37" s="2">
        <v>2</v>
      </c>
      <c r="V37" s="2">
        <f>PRODUCT(S37,T37,U37)</f>
        <v>42</v>
      </c>
      <c r="W37" s="9" t="str">
        <f>IF(V37&lt;20,"ÖS",IF(V37&lt;70,"KE",IF(V37&lt;200,"OR",IF(V37&lt;400,"ÖN"))))</f>
        <v>KE</v>
      </c>
      <c r="X37" s="2">
        <v>1</v>
      </c>
      <c r="Y37" s="2">
        <v>7</v>
      </c>
      <c r="Z37" s="2">
        <v>6</v>
      </c>
      <c r="AA37" s="2">
        <f>PRODUCT(X37,Y37,Z37)</f>
        <v>42</v>
      </c>
      <c r="AB37" s="9" t="str">
        <f>IF(AA37&lt;20,"ÖS",IF(AA37&lt;70,"KE",IF(AA37&lt;200,"OR",IF(AA37&lt;400,"ÖN"))))</f>
        <v>KE</v>
      </c>
      <c r="AC37" s="2">
        <v>1</v>
      </c>
      <c r="AD37" s="2">
        <v>2</v>
      </c>
      <c r="AE37" s="2">
        <v>2</v>
      </c>
      <c r="AF37" s="2">
        <f>PRODUCT(AC37,AD37,AE37)</f>
        <v>4</v>
      </c>
      <c r="AG37" s="1" t="str">
        <f>IF(AF37&lt;20,"ÖS",IF(AF37&lt;70,"KE",IF(AF37&lt;200,"OR",IF(AF37&lt;400,"ÖL"))))</f>
        <v>ÖS</v>
      </c>
      <c r="AH37" s="7"/>
      <c r="AI37" s="8"/>
      <c r="AJ37" s="8"/>
      <c r="AK37" s="8"/>
    </row>
    <row r="38" spans="1:37" ht="39.75" customHeight="1">
      <c r="A38" s="19" t="s">
        <v>50</v>
      </c>
      <c r="B38" s="29"/>
      <c r="C38" s="29"/>
      <c r="D38" s="29"/>
      <c r="E38" s="29"/>
      <c r="F38" s="29"/>
      <c r="G38" s="29"/>
      <c r="H38" s="29"/>
      <c r="I38" s="29"/>
      <c r="J38" s="29"/>
      <c r="K38" s="29"/>
      <c r="L38" s="29"/>
      <c r="M38" s="29"/>
      <c r="N38" s="29"/>
      <c r="O38" s="29"/>
      <c r="P38" s="29"/>
      <c r="Q38" s="40"/>
      <c r="R38" s="40"/>
      <c r="S38" s="29"/>
      <c r="T38" s="29"/>
      <c r="U38" s="29"/>
      <c r="V38" s="29"/>
      <c r="W38" s="29"/>
      <c r="X38" s="29"/>
      <c r="Y38" s="29"/>
      <c r="Z38" s="29"/>
      <c r="AA38" s="29"/>
      <c r="AB38" s="29"/>
      <c r="AC38" s="29"/>
      <c r="AD38" s="29"/>
      <c r="AE38" s="29"/>
      <c r="AF38" s="6"/>
      <c r="AG38" s="6"/>
      <c r="AH38" s="7"/>
      <c r="AI38" s="8"/>
      <c r="AJ38" s="8"/>
      <c r="AK38" s="8"/>
    </row>
    <row r="39" spans="1:37" ht="60" customHeight="1">
      <c r="A39" s="9" t="s">
        <v>41</v>
      </c>
      <c r="B39" s="2">
        <v>3</v>
      </c>
      <c r="C39" s="2">
        <v>15</v>
      </c>
      <c r="D39" s="2">
        <v>2</v>
      </c>
      <c r="E39" s="2">
        <f>PRODUCT(B39,C39,D39)</f>
        <v>90</v>
      </c>
      <c r="F39" s="9" t="str">
        <f>IF(E39&lt;20,"ÖS",IF(E39&lt;70,"KE",IF(E39&lt;200,"OR",IF(E39&lt;400,"ÖN"))))</f>
        <v>OR</v>
      </c>
      <c r="G39" s="2">
        <v>3</v>
      </c>
      <c r="H39" s="2">
        <v>15</v>
      </c>
      <c r="I39" s="2">
        <v>2</v>
      </c>
      <c r="J39" s="2">
        <f>PRODUCT(G39,H39,I39)</f>
        <v>90</v>
      </c>
      <c r="K39" s="9" t="str">
        <f>IF(J39&lt;20,"ÖS",IF(J39&lt;70,"KE",IF(J39&lt;200,"OR",IF(J39&lt;400,"ÖN"))))</f>
        <v>OR</v>
      </c>
      <c r="L39" s="2">
        <v>1</v>
      </c>
      <c r="M39" s="2">
        <v>15</v>
      </c>
      <c r="N39" s="2">
        <v>3</v>
      </c>
      <c r="O39" s="2">
        <f>PRODUCT(L39,M39,N39)</f>
        <v>45</v>
      </c>
      <c r="P39" s="9" t="str">
        <f>IF(O39&lt;20,"ÖS",IF(O39&lt;70,"KE",IF(O39&lt;200,"OR",IF(O39&lt;400,"ÖN"))))</f>
        <v>KE</v>
      </c>
      <c r="Q39" s="40"/>
      <c r="R39" s="40"/>
      <c r="S39" s="2">
        <v>1</v>
      </c>
      <c r="T39" s="2">
        <v>15</v>
      </c>
      <c r="U39" s="2">
        <v>2</v>
      </c>
      <c r="V39" s="2">
        <f>PRODUCT(S39,T39,U39)</f>
        <v>30</v>
      </c>
      <c r="W39" s="9" t="str">
        <f>IF(V39&lt;20,"ÖS",IF(V39&lt;70,"KE",IF(V39&lt;200,"OR",IF(V39&lt;400,"ÖN"))))</f>
        <v>KE</v>
      </c>
      <c r="X39" s="2">
        <v>1</v>
      </c>
      <c r="Y39" s="2">
        <v>15</v>
      </c>
      <c r="Z39" s="2">
        <v>2</v>
      </c>
      <c r="AA39" s="2">
        <f>PRODUCT(X39,Y39,Z39)</f>
        <v>30</v>
      </c>
      <c r="AB39" s="9" t="str">
        <f>IF(AA39&lt;20,"ÖS",IF(AA39&lt;70,"KE",IF(AA39&lt;200,"OR",IF(AA39&lt;400,"ÖN"))))</f>
        <v>KE</v>
      </c>
      <c r="AC39" s="2">
        <v>1</v>
      </c>
      <c r="AD39" s="2">
        <v>15</v>
      </c>
      <c r="AE39" s="2">
        <v>2</v>
      </c>
      <c r="AF39" s="2">
        <f>PRODUCT(AC39,AD39,AE39)</f>
        <v>30</v>
      </c>
      <c r="AG39" s="1" t="str">
        <f>IF(AF39&lt;20,"ÖS",IF(AF39&lt;70,"KE",IF(AF39&lt;200,"OR",IF(AF39&lt;400,"ÖL"))))</f>
        <v>KE</v>
      </c>
      <c r="AH39" s="7"/>
      <c r="AI39" s="8"/>
      <c r="AJ39" s="8"/>
      <c r="AK39" s="8"/>
    </row>
    <row r="40" spans="1:37" ht="60" customHeight="1">
      <c r="A40" s="9" t="s">
        <v>42</v>
      </c>
      <c r="B40" s="2">
        <v>3</v>
      </c>
      <c r="C40" s="2">
        <v>5</v>
      </c>
      <c r="D40" s="2">
        <v>6</v>
      </c>
      <c r="E40" s="2">
        <f>PRODUCT(B40,C40,D40)</f>
        <v>90</v>
      </c>
      <c r="F40" s="9" t="str">
        <f>IF(E40&lt;20,"ÖS",IF(E40&lt;70,"KE",IF(E40&lt;200,"OR",IF(E40&lt;400,"ÖN"))))</f>
        <v>OR</v>
      </c>
      <c r="G40" s="2">
        <v>3</v>
      </c>
      <c r="H40" s="2">
        <v>5</v>
      </c>
      <c r="I40" s="2">
        <v>6</v>
      </c>
      <c r="J40" s="2">
        <f>PRODUCT(G40,H40,I40)</f>
        <v>90</v>
      </c>
      <c r="K40" s="9" t="str">
        <f>IF(J40&lt;20,"ÖS",IF(J40&lt;70,"KE",IF(J40&lt;200,"OR",IF(J40&lt;400,"ÖN"))))</f>
        <v>OR</v>
      </c>
      <c r="L40" s="2">
        <v>1</v>
      </c>
      <c r="M40" s="2">
        <v>5</v>
      </c>
      <c r="N40" s="2">
        <v>4</v>
      </c>
      <c r="O40" s="2">
        <f>PRODUCT(L40,M40,N40)</f>
        <v>20</v>
      </c>
      <c r="P40" s="9" t="str">
        <f>IF(O40&lt;20,"ÖS",IF(O40&lt;70,"KE",IF(O40&lt;200,"OR",IF(O40&lt;400,"ÖN"))))</f>
        <v>KE</v>
      </c>
      <c r="Q40" s="40"/>
      <c r="R40" s="40"/>
      <c r="S40" s="2">
        <v>1</v>
      </c>
      <c r="T40" s="2">
        <v>5</v>
      </c>
      <c r="U40" s="2">
        <v>2</v>
      </c>
      <c r="V40" s="2">
        <f>PRODUCT(S40,T40,U40)</f>
        <v>10</v>
      </c>
      <c r="W40" s="9" t="str">
        <f>IF(V40&lt;20,"ÖS",IF(V40&lt;70,"KE",IF(V40&lt;200,"OR",IF(V40&lt;400,"ÖN"))))</f>
        <v>ÖS</v>
      </c>
      <c r="X40" s="2">
        <v>1</v>
      </c>
      <c r="Y40" s="2">
        <v>5</v>
      </c>
      <c r="Z40" s="2">
        <v>2</v>
      </c>
      <c r="AA40" s="2">
        <f>PRODUCT(X40,Y40,Z40)</f>
        <v>10</v>
      </c>
      <c r="AB40" s="9" t="str">
        <f>IF(AA40&lt;20,"ÖS",IF(AA40&lt;70,"KE",IF(AA40&lt;200,"OR",IF(AA40&lt;400,"ÖN"))))</f>
        <v>ÖS</v>
      </c>
      <c r="AC40" s="2">
        <v>1</v>
      </c>
      <c r="AD40" s="2">
        <v>5</v>
      </c>
      <c r="AE40" s="2">
        <v>2</v>
      </c>
      <c r="AF40" s="2">
        <f>PRODUCT(AC40,AD40,AE40)</f>
        <v>10</v>
      </c>
      <c r="AG40" s="1" t="str">
        <f>IF(AF40&lt;20,"ÖS",IF(AF40&lt;70,"KE",IF(AF40&lt;200,"OR",IF(AF40&lt;400,"ÖL"))))</f>
        <v>ÖS</v>
      </c>
      <c r="AH40" s="7"/>
      <c r="AI40" s="8"/>
      <c r="AJ40" s="8"/>
      <c r="AK40" s="8"/>
    </row>
    <row r="41" spans="1:37" ht="60" customHeight="1">
      <c r="A41" s="9" t="s">
        <v>43</v>
      </c>
      <c r="B41" s="2">
        <v>1</v>
      </c>
      <c r="C41" s="2">
        <v>5</v>
      </c>
      <c r="D41" s="2">
        <v>1</v>
      </c>
      <c r="E41" s="2">
        <f>PRODUCT(B41,C41,D41)</f>
        <v>5</v>
      </c>
      <c r="F41" s="9" t="str">
        <f>IF(E41&lt;20,"ÖS",IF(E41&lt;70,"KE",IF(E41&lt;200,"OR",IF(E41&lt;400,"ÖN"))))</f>
        <v>ÖS</v>
      </c>
      <c r="G41" s="2">
        <v>2</v>
      </c>
      <c r="H41" s="2">
        <v>5</v>
      </c>
      <c r="I41" s="2">
        <v>3</v>
      </c>
      <c r="J41" s="2">
        <f>PRODUCT(G41,H41,I41)</f>
        <v>30</v>
      </c>
      <c r="K41" s="9" t="str">
        <f>IF(J41&lt;20,"ÖS",IF(J41&lt;70,"KE",IF(J41&lt;200,"OR",IF(J41&lt;400,"ÖN"))))</f>
        <v>KE</v>
      </c>
      <c r="L41" s="2">
        <v>1</v>
      </c>
      <c r="M41" s="2">
        <v>5</v>
      </c>
      <c r="N41" s="2">
        <v>2</v>
      </c>
      <c r="O41" s="2">
        <f>PRODUCT(L41,M41,N41)</f>
        <v>10</v>
      </c>
      <c r="P41" s="9" t="str">
        <f>IF(O41&lt;20,"ÖS",IF(O41&lt;70,"KE",IF(O41&lt;200,"OR",IF(O41&lt;400,"ÖN"))))</f>
        <v>ÖS</v>
      </c>
      <c r="Q41" s="40"/>
      <c r="R41" s="40"/>
      <c r="S41" s="2">
        <v>1</v>
      </c>
      <c r="T41" s="2">
        <v>5</v>
      </c>
      <c r="U41" s="2">
        <v>1</v>
      </c>
      <c r="V41" s="2">
        <f>PRODUCT(S41,T41,U41)</f>
        <v>5</v>
      </c>
      <c r="W41" s="9" t="str">
        <f>IF(V41&lt;20,"ÖS",IF(V41&lt;70,"KE",IF(V41&lt;200,"OR",IF(V41&lt;400,"ÖN"))))</f>
        <v>ÖS</v>
      </c>
      <c r="X41" s="2">
        <v>1</v>
      </c>
      <c r="Y41" s="2">
        <v>5</v>
      </c>
      <c r="Z41" s="2">
        <v>3</v>
      </c>
      <c r="AA41" s="2">
        <f>PRODUCT(X41,Y41,Z41)</f>
        <v>15</v>
      </c>
      <c r="AB41" s="9" t="str">
        <f>IF(AA41&lt;20,"ÖS",IF(AA41&lt;70,"KE",IF(AA41&lt;200,"OR",IF(AA41&lt;400,"ÖN"))))</f>
        <v>ÖS</v>
      </c>
      <c r="AC41" s="2">
        <v>1</v>
      </c>
      <c r="AD41" s="2">
        <v>5</v>
      </c>
      <c r="AE41" s="2">
        <v>2</v>
      </c>
      <c r="AF41" s="2">
        <f>PRODUCT(AC41,AD41,AE41)</f>
        <v>10</v>
      </c>
      <c r="AG41" s="1" t="str">
        <f>IF(AF41&lt;20,"ÖS",IF(AF41&lt;70,"KE",IF(AF41&lt;200,"OR",IF(AF41&lt;400,"ÖL"))))</f>
        <v>ÖS</v>
      </c>
      <c r="AH41" s="7"/>
      <c r="AI41" s="8"/>
      <c r="AJ41" s="8"/>
      <c r="AK41" s="8"/>
    </row>
    <row r="42" spans="1:37" ht="60" customHeight="1">
      <c r="A42" s="19" t="s">
        <v>53</v>
      </c>
      <c r="B42" s="29"/>
      <c r="C42" s="29"/>
      <c r="D42" s="29"/>
      <c r="E42" s="29"/>
      <c r="F42" s="29"/>
      <c r="G42" s="29"/>
      <c r="H42" s="29"/>
      <c r="I42" s="29"/>
      <c r="J42" s="29"/>
      <c r="K42" s="29"/>
      <c r="L42" s="29"/>
      <c r="M42" s="29"/>
      <c r="N42" s="29"/>
      <c r="O42" s="29"/>
      <c r="P42" s="29"/>
      <c r="Q42" s="40" t="s">
        <v>75</v>
      </c>
      <c r="R42" s="40" t="s">
        <v>76</v>
      </c>
      <c r="S42" s="29"/>
      <c r="T42" s="29"/>
      <c r="U42" s="29"/>
      <c r="V42" s="29"/>
      <c r="W42" s="29"/>
      <c r="X42" s="29"/>
      <c r="Y42" s="29"/>
      <c r="Z42" s="29"/>
      <c r="AA42" s="29"/>
      <c r="AB42" s="29"/>
      <c r="AC42" s="29"/>
      <c r="AD42" s="29"/>
      <c r="AE42" s="29"/>
      <c r="AF42" s="6"/>
      <c r="AG42" s="6"/>
      <c r="AH42" s="7"/>
      <c r="AI42" s="8"/>
      <c r="AJ42" s="8"/>
      <c r="AK42" s="8"/>
    </row>
    <row r="43" spans="1:37" ht="60" customHeight="1">
      <c r="A43" s="10" t="s">
        <v>44</v>
      </c>
      <c r="B43" s="2">
        <v>3</v>
      </c>
      <c r="C43" s="2">
        <v>15</v>
      </c>
      <c r="D43" s="2">
        <v>3</v>
      </c>
      <c r="E43" s="2">
        <f>PRODUCT(B43,C43,D43)</f>
        <v>135</v>
      </c>
      <c r="F43" s="9" t="str">
        <f>IF(E43&lt;20,"ÖS",IF(E43&lt;70,"KE",IF(E43&lt;200,"OR",IF(E43&lt;400,"ÖN"))))</f>
        <v>OR</v>
      </c>
      <c r="G43" s="2">
        <v>3</v>
      </c>
      <c r="H43" s="2">
        <v>15</v>
      </c>
      <c r="I43" s="2">
        <v>3</v>
      </c>
      <c r="J43" s="2">
        <f>PRODUCT(G43,H43,I43)</f>
        <v>135</v>
      </c>
      <c r="K43" s="9" t="str">
        <f>IF(J43&lt;20,"ÖS",IF(J43&lt;70,"KE",IF(J43&lt;200,"OR",IF(J43&lt;400,"ÖN"))))</f>
        <v>OR</v>
      </c>
      <c r="L43" s="2">
        <v>3</v>
      </c>
      <c r="M43" s="2">
        <v>15</v>
      </c>
      <c r="N43" s="2">
        <v>3</v>
      </c>
      <c r="O43" s="2">
        <f>PRODUCT(L43,M43,N43)</f>
        <v>135</v>
      </c>
      <c r="P43" s="9" t="str">
        <f>IF(O43&lt;20,"ÖS",IF(O43&lt;70,"KE",IF(O43&lt;200,"OR",IF(O43&lt;400,"ÖN"))))</f>
        <v>OR</v>
      </c>
      <c r="Q43" s="40"/>
      <c r="R43" s="40"/>
      <c r="S43" s="2">
        <v>1</v>
      </c>
      <c r="T43" s="2">
        <v>15</v>
      </c>
      <c r="U43" s="2">
        <v>3</v>
      </c>
      <c r="V43" s="2">
        <f>PRODUCT(S43,T43,U43)</f>
        <v>45</v>
      </c>
      <c r="W43" s="9" t="str">
        <f>IF(V43&lt;20,"ÖS",IF(V43&lt;70,"KE",IF(V43&lt;200,"OR",IF(V43&lt;400,"ÖN"))))</f>
        <v>KE</v>
      </c>
      <c r="X43" s="2">
        <v>1</v>
      </c>
      <c r="Y43" s="2">
        <v>15</v>
      </c>
      <c r="Z43" s="2">
        <v>3</v>
      </c>
      <c r="AA43" s="2">
        <f>PRODUCT(X43,Y43,Z43)</f>
        <v>45</v>
      </c>
      <c r="AB43" s="9" t="str">
        <f>IF(AA43&lt;20,"ÖS",IF(AA43&lt;70,"KE",IF(AA43&lt;200,"OR",IF(AA43&lt;400,"ÖN"))))</f>
        <v>KE</v>
      </c>
      <c r="AC43" s="2">
        <v>1</v>
      </c>
      <c r="AD43" s="2">
        <v>15</v>
      </c>
      <c r="AE43" s="2">
        <v>1</v>
      </c>
      <c r="AF43" s="2">
        <f>PRODUCT(AC43,AD43,AE43)</f>
        <v>15</v>
      </c>
      <c r="AG43" s="1" t="str">
        <f>IF(AF43&lt;20,"ÖS",IF(AF43&lt;70,"KE",IF(AF43&lt;200,"OR",IF(AF43&lt;400,"ÖN"))))</f>
        <v>ÖS</v>
      </c>
      <c r="AH43" s="7"/>
      <c r="AI43" s="8"/>
      <c r="AJ43" s="8"/>
      <c r="AK43" s="8"/>
    </row>
    <row r="44" spans="1:37" ht="78" customHeight="1">
      <c r="A44" s="23" t="s">
        <v>45</v>
      </c>
      <c r="B44" s="2">
        <v>3</v>
      </c>
      <c r="C44" s="2">
        <v>10</v>
      </c>
      <c r="D44" s="2">
        <v>3</v>
      </c>
      <c r="E44" s="2">
        <f>PRODUCT(B44,C44,D44)</f>
        <v>90</v>
      </c>
      <c r="F44" s="9" t="str">
        <f>IF(E44&lt;20,"ÖS",IF(E44&lt;70,"KE",IF(E44&lt;200,"OR",IF(E44&lt;400,"ÖN"))))</f>
        <v>OR</v>
      </c>
      <c r="G44" s="2">
        <v>3</v>
      </c>
      <c r="H44" s="2">
        <v>10</v>
      </c>
      <c r="I44" s="2">
        <v>3</v>
      </c>
      <c r="J44" s="2">
        <f>PRODUCT(G44,H44,I44)</f>
        <v>90</v>
      </c>
      <c r="K44" s="9" t="str">
        <f>IF(J44&lt;20,"ÖS",IF(J44&lt;70,"KE",IF(J44&lt;200,"OR",IF(J44&lt;400,"ÖN"))))</f>
        <v>OR</v>
      </c>
      <c r="L44" s="2">
        <v>0.2</v>
      </c>
      <c r="M44" s="2">
        <v>10</v>
      </c>
      <c r="N44" s="2">
        <v>0.5</v>
      </c>
      <c r="O44" s="2">
        <f>PRODUCT(L44,M44,N44)</f>
        <v>1</v>
      </c>
      <c r="P44" s="9" t="str">
        <f>IF(O44&lt;20,"ÖS",IF(O44&lt;70,"KE",IF(O44&lt;200,"OR",IF(O44&lt;400,"ÖN"))))</f>
        <v>ÖS</v>
      </c>
      <c r="Q44" s="40"/>
      <c r="R44" s="40"/>
      <c r="S44" s="2">
        <v>1</v>
      </c>
      <c r="T44" s="2">
        <v>10</v>
      </c>
      <c r="U44" s="2">
        <v>3</v>
      </c>
      <c r="V44" s="2">
        <f>PRODUCT(S44,T44,U44)</f>
        <v>30</v>
      </c>
      <c r="W44" s="9" t="str">
        <f>IF(V44&lt;20,"ÖS",IF(V44&lt;70,"KE",IF(V44&lt;200,"OR",IF(V44&lt;400,"ÖN"))))</f>
        <v>KE</v>
      </c>
      <c r="X44" s="2">
        <v>1</v>
      </c>
      <c r="Y44" s="2">
        <v>10</v>
      </c>
      <c r="Z44" s="2">
        <v>3</v>
      </c>
      <c r="AA44" s="2">
        <f>PRODUCT(X44,Y44,Z44)</f>
        <v>30</v>
      </c>
      <c r="AB44" s="9" t="str">
        <f>IF(AA44&lt;20,"ÖS",IF(AA44&lt;70,"KE",IF(AA44&lt;200,"OR",IF(AA44&lt;400,"ÖN"))))</f>
        <v>KE</v>
      </c>
      <c r="AC44" s="2">
        <v>1</v>
      </c>
      <c r="AD44" s="2">
        <v>10</v>
      </c>
      <c r="AE44" s="2">
        <v>1</v>
      </c>
      <c r="AF44" s="2">
        <f>PRODUCT(AC44,AD44,AE44)</f>
        <v>10</v>
      </c>
      <c r="AG44" s="1" t="str">
        <f>IF(AF44&lt;20,"ÖS",IF(AF44&lt;70,"KE",IF(AF44&lt;200,"OR",IF(AF44&lt;400,"ÖN"))))</f>
        <v>ÖS</v>
      </c>
      <c r="AH44" s="7"/>
      <c r="AI44" s="8"/>
      <c r="AJ44" s="8"/>
      <c r="AK44" s="8"/>
    </row>
    <row r="45" spans="1:37" ht="39.75" customHeight="1" hidden="1">
      <c r="A45" s="24" t="s">
        <v>46</v>
      </c>
      <c r="B45" s="41"/>
      <c r="C45" s="41"/>
      <c r="D45" s="41"/>
      <c r="E45" s="41"/>
      <c r="F45" s="41"/>
      <c r="G45" s="41"/>
      <c r="H45" s="41"/>
      <c r="I45" s="41"/>
      <c r="J45" s="41"/>
      <c r="K45" s="41"/>
      <c r="L45" s="41"/>
      <c r="M45" s="41"/>
      <c r="N45" s="41"/>
      <c r="O45" s="41"/>
      <c r="P45" s="41"/>
      <c r="Q45" s="42"/>
      <c r="R45" s="42"/>
      <c r="S45" s="12"/>
      <c r="T45" s="12"/>
      <c r="U45" s="12"/>
      <c r="V45" s="12"/>
      <c r="W45" s="12"/>
      <c r="X45" s="12"/>
      <c r="Y45" s="12"/>
      <c r="Z45" s="12"/>
      <c r="AA45" s="12"/>
      <c r="AB45" s="12"/>
      <c r="AC45" s="12"/>
      <c r="AD45" s="12"/>
      <c r="AE45" s="12"/>
      <c r="AF45" s="12"/>
      <c r="AG45" s="12"/>
      <c r="AH45" s="5"/>
      <c r="AI45" s="12"/>
      <c r="AJ45" s="12"/>
      <c r="AK45" s="12"/>
    </row>
    <row r="46" spans="1:37" ht="39.75" customHeight="1" hidden="1">
      <c r="A46" s="25" t="s">
        <v>51</v>
      </c>
      <c r="B46" s="41"/>
      <c r="C46" s="41"/>
      <c r="D46" s="41"/>
      <c r="E46" s="41"/>
      <c r="F46" s="41"/>
      <c r="G46" s="41"/>
      <c r="H46" s="41"/>
      <c r="I46" s="41"/>
      <c r="J46" s="41"/>
      <c r="K46" s="41"/>
      <c r="L46" s="41"/>
      <c r="M46" s="41"/>
      <c r="N46" s="41"/>
      <c r="O46" s="41"/>
      <c r="P46" s="41"/>
      <c r="Q46" s="42"/>
      <c r="R46" s="42"/>
      <c r="S46" s="12"/>
      <c r="T46" s="12"/>
      <c r="U46" s="12"/>
      <c r="V46" s="12"/>
      <c r="W46" s="12"/>
      <c r="X46" s="12"/>
      <c r="Y46" s="12"/>
      <c r="Z46" s="12"/>
      <c r="AA46" s="12"/>
      <c r="AB46" s="12"/>
      <c r="AC46" s="12"/>
      <c r="AD46" s="12"/>
      <c r="AE46" s="12"/>
      <c r="AF46" s="12"/>
      <c r="AG46" s="12"/>
      <c r="AH46" s="5"/>
      <c r="AI46" s="12"/>
      <c r="AJ46" s="12"/>
      <c r="AK46" s="12"/>
    </row>
    <row r="47" spans="1:37" ht="39.75" customHeight="1" hidden="1">
      <c r="A47" s="25" t="s">
        <v>47</v>
      </c>
      <c r="B47" s="41"/>
      <c r="C47" s="41"/>
      <c r="D47" s="41"/>
      <c r="E47" s="41"/>
      <c r="F47" s="41"/>
      <c r="G47" s="41"/>
      <c r="H47" s="41"/>
      <c r="I47" s="41"/>
      <c r="J47" s="41"/>
      <c r="K47" s="41"/>
      <c r="L47" s="41"/>
      <c r="M47" s="41"/>
      <c r="N47" s="41"/>
      <c r="O47" s="41"/>
      <c r="P47" s="41"/>
      <c r="Q47" s="42"/>
      <c r="R47" s="42"/>
      <c r="S47" s="12"/>
      <c r="T47" s="12"/>
      <c r="U47" s="12"/>
      <c r="V47" s="12"/>
      <c r="W47" s="12"/>
      <c r="X47" s="12"/>
      <c r="Y47" s="12"/>
      <c r="Z47" s="12"/>
      <c r="AA47" s="12"/>
      <c r="AB47" s="12"/>
      <c r="AC47" s="12"/>
      <c r="AD47" s="12"/>
      <c r="AE47" s="12"/>
      <c r="AF47" s="12"/>
      <c r="AG47" s="12"/>
      <c r="AH47" s="5"/>
      <c r="AI47" s="12"/>
      <c r="AJ47" s="12"/>
      <c r="AK47" s="12"/>
    </row>
    <row r="48" spans="1:37" ht="39.75" customHeight="1" hidden="1">
      <c r="A48" s="26" t="s">
        <v>48</v>
      </c>
      <c r="B48" s="41"/>
      <c r="C48" s="41"/>
      <c r="D48" s="41"/>
      <c r="E48" s="41"/>
      <c r="F48" s="41"/>
      <c r="G48" s="41"/>
      <c r="H48" s="41"/>
      <c r="I48" s="41"/>
      <c r="J48" s="41"/>
      <c r="K48" s="41"/>
      <c r="L48" s="41"/>
      <c r="M48" s="41"/>
      <c r="N48" s="41"/>
      <c r="O48" s="41"/>
      <c r="P48" s="41"/>
      <c r="Q48" s="42"/>
      <c r="R48" s="42"/>
      <c r="S48" s="12"/>
      <c r="T48" s="12"/>
      <c r="U48" s="12"/>
      <c r="V48" s="12"/>
      <c r="W48" s="12"/>
      <c r="X48" s="12"/>
      <c r="Y48" s="12"/>
      <c r="Z48" s="12"/>
      <c r="AA48" s="12"/>
      <c r="AB48" s="12"/>
      <c r="AC48" s="12"/>
      <c r="AD48" s="12"/>
      <c r="AE48" s="12"/>
      <c r="AF48" s="12"/>
      <c r="AG48" s="12"/>
      <c r="AH48" s="5"/>
      <c r="AI48" s="12"/>
      <c r="AJ48" s="12"/>
      <c r="AK48" s="12"/>
    </row>
    <row r="49" spans="1:37" ht="39.75" customHeight="1" hidden="1">
      <c r="A49" s="27" t="s">
        <v>49</v>
      </c>
      <c r="B49" s="41"/>
      <c r="C49" s="41"/>
      <c r="D49" s="41"/>
      <c r="E49" s="41"/>
      <c r="F49" s="41"/>
      <c r="G49" s="41"/>
      <c r="H49" s="41"/>
      <c r="I49" s="41"/>
      <c r="J49" s="41"/>
      <c r="K49" s="41"/>
      <c r="L49" s="41"/>
      <c r="M49" s="41"/>
      <c r="N49" s="41"/>
      <c r="O49" s="41"/>
      <c r="P49" s="41"/>
      <c r="Q49" s="42"/>
      <c r="R49" s="42"/>
      <c r="S49" s="12"/>
      <c r="T49" s="12"/>
      <c r="U49" s="12"/>
      <c r="V49" s="12"/>
      <c r="W49" s="12"/>
      <c r="X49" s="12"/>
      <c r="Y49" s="12"/>
      <c r="Z49" s="12"/>
      <c r="AA49" s="12"/>
      <c r="AB49" s="12"/>
      <c r="AC49" s="12"/>
      <c r="AD49" s="12"/>
      <c r="AE49" s="12"/>
      <c r="AF49" s="12"/>
      <c r="AG49" s="12"/>
      <c r="AH49" s="5"/>
      <c r="AI49" s="12"/>
      <c r="AJ49" s="12"/>
      <c r="AK49" s="12"/>
    </row>
    <row r="50" spans="1:37" ht="39.75" customHeight="1" hidden="1">
      <c r="A50" s="27" t="s">
        <v>52</v>
      </c>
      <c r="B50" s="41"/>
      <c r="C50" s="41"/>
      <c r="D50" s="41"/>
      <c r="E50" s="41"/>
      <c r="F50" s="41"/>
      <c r="G50" s="41"/>
      <c r="H50" s="41"/>
      <c r="I50" s="41"/>
      <c r="J50" s="41"/>
      <c r="K50" s="41"/>
      <c r="L50" s="41"/>
      <c r="M50" s="41"/>
      <c r="N50" s="41"/>
      <c r="O50" s="41"/>
      <c r="P50" s="41"/>
      <c r="Q50" s="42"/>
      <c r="R50" s="42"/>
      <c r="S50" s="12"/>
      <c r="T50" s="12"/>
      <c r="U50" s="12"/>
      <c r="V50" s="12"/>
      <c r="W50" s="12"/>
      <c r="X50" s="12"/>
      <c r="Y50" s="12"/>
      <c r="Z50" s="12"/>
      <c r="AA50" s="12"/>
      <c r="AB50" s="12"/>
      <c r="AC50" s="12"/>
      <c r="AD50" s="12"/>
      <c r="AE50" s="12"/>
      <c r="AF50" s="12"/>
      <c r="AG50" s="12"/>
      <c r="AH50" s="5"/>
      <c r="AI50" s="12"/>
      <c r="AJ50" s="12"/>
      <c r="AK50" s="12"/>
    </row>
  </sheetData>
  <sheetProtection/>
  <mergeCells count="32">
    <mergeCell ref="Q2:Q3"/>
    <mergeCell ref="B1:P1"/>
    <mergeCell ref="B2:F2"/>
    <mergeCell ref="G2:K2"/>
    <mergeCell ref="L2:P2"/>
    <mergeCell ref="A2:A3"/>
    <mergeCell ref="Q4:Q13"/>
    <mergeCell ref="R4:R13"/>
    <mergeCell ref="Q26:Q33"/>
    <mergeCell ref="R26:R33"/>
    <mergeCell ref="Q18:Q19"/>
    <mergeCell ref="R18:R19"/>
    <mergeCell ref="R21:R25"/>
    <mergeCell ref="R2:R3"/>
    <mergeCell ref="Q14:Q15"/>
    <mergeCell ref="Q34:Q41"/>
    <mergeCell ref="R34:R41"/>
    <mergeCell ref="B45:P45"/>
    <mergeCell ref="Q45:R50"/>
    <mergeCell ref="B46:P46"/>
    <mergeCell ref="B47:P47"/>
    <mergeCell ref="B48:P48"/>
    <mergeCell ref="B50:P50"/>
    <mergeCell ref="Q42:Q44"/>
    <mergeCell ref="B49:P49"/>
    <mergeCell ref="AH1:AK2"/>
    <mergeCell ref="S1:AG1"/>
    <mergeCell ref="S2:W2"/>
    <mergeCell ref="X2:AB2"/>
    <mergeCell ref="AC2:AG2"/>
    <mergeCell ref="R42:R44"/>
    <mergeCell ref="R14:R15"/>
  </mergeCells>
  <conditionalFormatting sqref="V17 AA17 AF17 V19 AA19 AF19 V21:V25 AA21:AA25 AF21:AF25 V43:V44 AA43:AA44 AF43:AF44 V39:V41 AA39:AA41 AF39:AF41 V36:V37 AA36:AA37 AF36:AF37 V27:V33 AA27:AA33 AF27:AF33 V5:V9 AA5:AA9 AF5:AF9 V11:V13 AA11:AA13 AF11:AF13 O17 V15 AA15 E19 J19 O19 E21:E25 J21:J25 O21:O25 E27:E33 J27:J33 O27:O33 E36:E37 J36:J37 O36:O37 E39:E41 J39:J41 O39:O41 E43:E44 J43:J44 O43:O44 E5:E9 J5:J9 O5:O9 E11:E13 J11:J13 O11:O13 E15 J15 O15 E17 J17 AF15">
    <cfRule type="cellIs" priority="121" dxfId="1" operator="lessThan" stopIfTrue="1">
      <formula>71</formula>
    </cfRule>
    <cfRule type="cellIs" priority="122" dxfId="0" operator="greaterThan" stopIfTrue="1">
      <formula>70</formula>
    </cfRule>
  </conditionalFormatting>
  <conditionalFormatting sqref="E5:E9 J5:J9">
    <cfRule type="cellIs" priority="45" dxfId="1" operator="lessThan" stopIfTrue="1">
      <formula>71</formula>
    </cfRule>
    <cfRule type="cellIs" priority="46" dxfId="0" operator="greaterThan" stopIfTrue="1">
      <formula>70</formula>
    </cfRule>
  </conditionalFormatting>
  <conditionalFormatting sqref="O5:O9">
    <cfRule type="cellIs" priority="43" dxfId="1" operator="lessThan" stopIfTrue="1">
      <formula>71</formula>
    </cfRule>
    <cfRule type="cellIs" priority="44" dxfId="0" operator="greaterThan" stopIfTrue="1">
      <formula>70</formula>
    </cfRule>
  </conditionalFormatting>
  <conditionalFormatting sqref="E11:E13 J11:J13">
    <cfRule type="cellIs" priority="41" dxfId="1" operator="lessThan" stopIfTrue="1">
      <formula>71</formula>
    </cfRule>
    <cfRule type="cellIs" priority="42" dxfId="0" operator="greaterThan" stopIfTrue="1">
      <formula>70</formula>
    </cfRule>
  </conditionalFormatting>
  <conditionalFormatting sqref="E15 J15 O15">
    <cfRule type="cellIs" priority="39" dxfId="1" operator="lessThan" stopIfTrue="1">
      <formula>71</formula>
    </cfRule>
    <cfRule type="cellIs" priority="40" dxfId="0" operator="greaterThan" stopIfTrue="1">
      <formula>70</formula>
    </cfRule>
  </conditionalFormatting>
  <conditionalFormatting sqref="E17">
    <cfRule type="cellIs" priority="37" dxfId="1" operator="lessThan" stopIfTrue="1">
      <formula>71</formula>
    </cfRule>
    <cfRule type="cellIs" priority="38" dxfId="0" operator="greaterThan" stopIfTrue="1">
      <formula>70</formula>
    </cfRule>
  </conditionalFormatting>
  <conditionalFormatting sqref="J17">
    <cfRule type="cellIs" priority="35" dxfId="1" operator="lessThan" stopIfTrue="1">
      <formula>71</formula>
    </cfRule>
    <cfRule type="cellIs" priority="36" dxfId="0" operator="greaterThan" stopIfTrue="1">
      <formula>70</formula>
    </cfRule>
  </conditionalFormatting>
  <conditionalFormatting sqref="O17">
    <cfRule type="cellIs" priority="33" dxfId="1" operator="lessThan" stopIfTrue="1">
      <formula>71</formula>
    </cfRule>
    <cfRule type="cellIs" priority="34" dxfId="0" operator="greaterThan" stopIfTrue="1">
      <formula>70</formula>
    </cfRule>
  </conditionalFormatting>
  <conditionalFormatting sqref="E19 J19 O19">
    <cfRule type="cellIs" priority="31" dxfId="1" operator="lessThan" stopIfTrue="1">
      <formula>71</formula>
    </cfRule>
    <cfRule type="cellIs" priority="32" dxfId="0" operator="greaterThan" stopIfTrue="1">
      <formula>70</formula>
    </cfRule>
  </conditionalFormatting>
  <conditionalFormatting sqref="E21:E25 J21:J25">
    <cfRule type="cellIs" priority="29" dxfId="1" operator="lessThan" stopIfTrue="1">
      <formula>71</formula>
    </cfRule>
    <cfRule type="cellIs" priority="30" dxfId="0" operator="greaterThan" stopIfTrue="1">
      <formula>70</formula>
    </cfRule>
  </conditionalFormatting>
  <conditionalFormatting sqref="E21:E24 J21:J24">
    <cfRule type="cellIs" priority="27" dxfId="1" operator="lessThan" stopIfTrue="1">
      <formula>71</formula>
    </cfRule>
    <cfRule type="cellIs" priority="28" dxfId="0" operator="greaterThan" stopIfTrue="1">
      <formula>70</formula>
    </cfRule>
  </conditionalFormatting>
  <conditionalFormatting sqref="E25 J25">
    <cfRule type="cellIs" priority="25" dxfId="1" operator="lessThan" stopIfTrue="1">
      <formula>71</formula>
    </cfRule>
    <cfRule type="cellIs" priority="26" dxfId="0" operator="greaterThan" stopIfTrue="1">
      <formula>70</formula>
    </cfRule>
  </conditionalFormatting>
  <conditionalFormatting sqref="E27 J27">
    <cfRule type="cellIs" priority="23" dxfId="1" operator="lessThan" stopIfTrue="1">
      <formula>71</formula>
    </cfRule>
    <cfRule type="cellIs" priority="24" dxfId="0" operator="greaterThan" stopIfTrue="1">
      <formula>70</formula>
    </cfRule>
  </conditionalFormatting>
  <conditionalFormatting sqref="E28:E33 J28:J33">
    <cfRule type="cellIs" priority="21" dxfId="1" operator="lessThan" stopIfTrue="1">
      <formula>71</formula>
    </cfRule>
    <cfRule type="cellIs" priority="22" dxfId="0" operator="greaterThan" stopIfTrue="1">
      <formula>70</formula>
    </cfRule>
  </conditionalFormatting>
  <conditionalFormatting sqref="E36:E37 E39:E41 E43:E44 J36:J37 J39:J41 J43:J44 O36:O37 O39:O41 O43:O44">
    <cfRule type="cellIs" priority="19" dxfId="1" operator="lessThan" stopIfTrue="1">
      <formula>71</formula>
    </cfRule>
    <cfRule type="cellIs" priority="20" dxfId="0" operator="greaterThan" stopIfTrue="1">
      <formula>70</formula>
    </cfRule>
  </conditionalFormatting>
  <conditionalFormatting sqref="V5:V9 AA5:AA9 AF5:AF9">
    <cfRule type="cellIs" priority="17" dxfId="1" operator="lessThan" stopIfTrue="1">
      <formula>71</formula>
    </cfRule>
    <cfRule type="cellIs" priority="18" dxfId="0" operator="greaterThan" stopIfTrue="1">
      <formula>70</formula>
    </cfRule>
  </conditionalFormatting>
  <conditionalFormatting sqref="V15 AA15 AF15">
    <cfRule type="cellIs" priority="15" dxfId="1" operator="lessThan" stopIfTrue="1">
      <formula>71</formula>
    </cfRule>
    <cfRule type="cellIs" priority="16" dxfId="0" operator="greaterThan" stopIfTrue="1">
      <formula>70</formula>
    </cfRule>
  </conditionalFormatting>
  <conditionalFormatting sqref="V11:V13 AA11:AA13 AF11:AF13">
    <cfRule type="cellIs" priority="13" dxfId="1" operator="lessThan" stopIfTrue="1">
      <formula>71</formula>
    </cfRule>
    <cfRule type="cellIs" priority="14" dxfId="0" operator="greaterThan" stopIfTrue="1">
      <formula>70</formula>
    </cfRule>
  </conditionalFormatting>
  <conditionalFormatting sqref="V17 AA17 AF17">
    <cfRule type="cellIs" priority="11" dxfId="1" operator="lessThan" stopIfTrue="1">
      <formula>71</formula>
    </cfRule>
    <cfRule type="cellIs" priority="12" dxfId="0" operator="greaterThan" stopIfTrue="1">
      <formula>70</formula>
    </cfRule>
  </conditionalFormatting>
  <conditionalFormatting sqref="V19 AA19 AF19">
    <cfRule type="cellIs" priority="9" dxfId="1" operator="lessThan" stopIfTrue="1">
      <formula>71</formula>
    </cfRule>
    <cfRule type="cellIs" priority="10" dxfId="0" operator="greaterThan" stopIfTrue="1">
      <formula>70</formula>
    </cfRule>
  </conditionalFormatting>
  <conditionalFormatting sqref="V21:V25 AA21:AA25">
    <cfRule type="cellIs" priority="7" dxfId="1" operator="lessThan" stopIfTrue="1">
      <formula>71</formula>
    </cfRule>
    <cfRule type="cellIs" priority="8" dxfId="0" operator="greaterThan" stopIfTrue="1">
      <formula>70</formula>
    </cfRule>
  </conditionalFormatting>
  <conditionalFormatting sqref="V27 AA27">
    <cfRule type="cellIs" priority="5" dxfId="1" operator="lessThan" stopIfTrue="1">
      <formula>71</formula>
    </cfRule>
    <cfRule type="cellIs" priority="6" dxfId="0" operator="greaterThan" stopIfTrue="1">
      <formula>70</formula>
    </cfRule>
  </conditionalFormatting>
  <conditionalFormatting sqref="V28:V33 AA28:AA33">
    <cfRule type="cellIs" priority="3" dxfId="1" operator="lessThan" stopIfTrue="1">
      <formula>71</formula>
    </cfRule>
    <cfRule type="cellIs" priority="4" dxfId="0" operator="greaterThan" stopIfTrue="1">
      <formula>70</formula>
    </cfRule>
  </conditionalFormatting>
  <conditionalFormatting sqref="V36:V37 V43:V44 AA36:AA37 AA43:AA44 V39:V41 AA39:AA41">
    <cfRule type="cellIs" priority="1" dxfId="1" operator="lessThan" stopIfTrue="1">
      <formula>71</formula>
    </cfRule>
    <cfRule type="cellIs" priority="2" dxfId="0" operator="greaterThan" stopIfTrue="1">
      <formula>70</formula>
    </cfRule>
  </conditionalFormatting>
  <printOptions gridLines="1"/>
  <pageMargins left="0.31496062992125984" right="0.31496062992125984" top="0.35433070866141736" bottom="0.35433070866141736" header="0.31496062992125984" footer="0.31496062992125984"/>
  <pageSetup horizontalDpi="300" verticalDpi="300" orientation="landscape" paperSize="8" scale="2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2017-01-23T14:06:12Z</dcterms:modified>
  <cp:category/>
  <cp:version/>
  <cp:contentType/>
  <cp:contentStatus/>
</cp:coreProperties>
</file>