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45" windowWidth="20160" windowHeight="7725"/>
  </bookViews>
  <sheets>
    <sheet name="ATIK" sheetId="1" r:id="rId1"/>
    <sheet name="KROKİ" sheetId="3" r:id="rId2"/>
    <sheet name="1.BÖLÜMAGT" sheetId="4" r:id="rId3"/>
    <sheet name="2.BÖLÜMAGT" sheetId="5" r:id="rId4"/>
  </sheets>
  <definedNames>
    <definedName name="_xlnm.Print_Area" localSheetId="2">'1.BÖLÜMAGT'!$B$1:$N$50</definedName>
    <definedName name="_xlnm.Print_Area" localSheetId="3">'2.BÖLÜMAGT'!$B$3:$J$40</definedName>
    <definedName name="_xlnm.Print_Area" localSheetId="0">ATIK!$A$4:$O$56</definedName>
    <definedName name="_xlnm.Print_Area" localSheetId="1">KROKİ!$C$2:$O$30</definedName>
    <definedName name="_xlnm.Print_Titles" localSheetId="0">ATIK!$4:$6</definedName>
  </definedNames>
  <calcPr calcId="144525"/>
</workbook>
</file>

<file path=xl/calcChain.xml><?xml version="1.0" encoding="utf-8"?>
<calcChain xmlns="http://schemas.openxmlformats.org/spreadsheetml/2006/main">
  <c r="K55" i="1" l="1"/>
  <c r="L55" i="1" s="1"/>
  <c r="L53" i="1"/>
  <c r="K54" i="1"/>
  <c r="L54" i="1" s="1"/>
  <c r="K38" i="1" l="1"/>
  <c r="L38" i="1" s="1"/>
  <c r="K31" i="1"/>
  <c r="L31" i="1" s="1"/>
  <c r="K30" i="1"/>
  <c r="L30" i="1" s="1"/>
  <c r="K29" i="1"/>
  <c r="L29" i="1" s="1"/>
  <c r="K28" i="1"/>
  <c r="L28" i="1" s="1"/>
  <c r="K27" i="1"/>
  <c r="L27" i="1" s="1"/>
  <c r="K26" i="1"/>
  <c r="L26" i="1" s="1"/>
  <c r="K25" i="1"/>
  <c r="L25" i="1" s="1"/>
  <c r="K24" i="1"/>
  <c r="L24" i="1" s="1"/>
  <c r="K23" i="1"/>
  <c r="L23" i="1" s="1"/>
  <c r="K22" i="1" l="1"/>
  <c r="L22" i="1" s="1"/>
  <c r="K21" i="1"/>
  <c r="L21" i="1" s="1"/>
  <c r="K20" i="1"/>
  <c r="L20" i="1" s="1"/>
  <c r="K19" i="1"/>
  <c r="L19" i="1" s="1"/>
  <c r="K18" i="1"/>
  <c r="L18" i="1" s="1"/>
  <c r="K17" i="1"/>
  <c r="L17" i="1" s="1"/>
  <c r="K16" i="1" l="1"/>
  <c r="L16" i="1" s="1"/>
  <c r="K15" i="1"/>
  <c r="L15" i="1" s="1"/>
  <c r="K14" i="1"/>
  <c r="L14" i="1" s="1"/>
  <c r="K13" i="1"/>
  <c r="L13" i="1" s="1"/>
  <c r="K12" i="1" l="1"/>
  <c r="L12" i="1" s="1"/>
  <c r="K11" i="1"/>
  <c r="L11" i="1" s="1"/>
  <c r="K56" i="1" l="1"/>
  <c r="L56" i="1" s="1"/>
  <c r="K53" i="1"/>
  <c r="K47" i="1" l="1"/>
  <c r="L47" i="1" s="1"/>
  <c r="K45" i="1"/>
  <c r="K83" i="1" l="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52" i="1"/>
  <c r="L52" i="1" s="1"/>
  <c r="K51" i="1"/>
  <c r="L51" i="1" s="1"/>
  <c r="K50" i="1"/>
  <c r="L50" i="1" s="1"/>
  <c r="K49" i="1"/>
  <c r="L49" i="1" s="1"/>
  <c r="K48" i="1"/>
  <c r="L48" i="1" s="1"/>
  <c r="K46" i="1"/>
  <c r="L46" i="1" s="1"/>
  <c r="L45" i="1"/>
  <c r="K44" i="1"/>
  <c r="L44" i="1" s="1"/>
  <c r="K43" i="1"/>
  <c r="L43" i="1" s="1"/>
  <c r="K42" i="1"/>
  <c r="L42" i="1" s="1"/>
  <c r="K41" i="1"/>
  <c r="L41" i="1" s="1"/>
  <c r="K40" i="1"/>
  <c r="L40" i="1" s="1"/>
  <c r="K39" i="1"/>
  <c r="L39" i="1" s="1"/>
  <c r="K37" i="1"/>
  <c r="L37" i="1" s="1"/>
  <c r="K35" i="1"/>
  <c r="L35" i="1" s="1"/>
  <c r="K34" i="1"/>
  <c r="L34" i="1" s="1"/>
  <c r="K33" i="1"/>
  <c r="L33" i="1" s="1"/>
  <c r="K32" i="1"/>
  <c r="L32" i="1" s="1"/>
  <c r="K10" i="1"/>
  <c r="L10" i="1" s="1"/>
  <c r="K9" i="1"/>
  <c r="L9" i="1" s="1"/>
  <c r="K8" i="1"/>
  <c r="L8" i="1" s="1"/>
  <c r="K7" i="1"/>
</calcChain>
</file>

<file path=xl/sharedStrings.xml><?xml version="1.0" encoding="utf-8"?>
<sst xmlns="http://schemas.openxmlformats.org/spreadsheetml/2006/main" count="442" uniqueCount="216">
  <si>
    <t>TEHLİKELERE GÖRE İLK RİSK SEVİYESİNİN DEĞERLENMESİ</t>
  </si>
  <si>
    <t>RİSK SIRA NO</t>
  </si>
  <si>
    <t>TEHLİKELERİN BELİRLENMESİ</t>
  </si>
  <si>
    <t>RİSK</t>
  </si>
  <si>
    <t>MEVZUAT</t>
  </si>
  <si>
    <t>Saha</t>
  </si>
  <si>
    <t>Maruz Kalanlar</t>
  </si>
  <si>
    <t>görsel</t>
  </si>
  <si>
    <t>Tehlike</t>
  </si>
  <si>
    <t>Zarar</t>
  </si>
  <si>
    <t>Durum evet/hayır</t>
  </si>
  <si>
    <t>Tarih</t>
  </si>
  <si>
    <t>Olasılık</t>
  </si>
  <si>
    <t xml:space="preserve">Şiddet </t>
  </si>
  <si>
    <t>İlk Risk Değeri</t>
  </si>
  <si>
    <t>Riskin Tanımı R&gt;20 KABUL EDİLEMEZ</t>
  </si>
  <si>
    <t>Yapılması Gereken Düzeltici / Önleyici Faaliyet</t>
  </si>
  <si>
    <t>AKSİYON SORUMLUSU/TARİH</t>
  </si>
  <si>
    <t>ana elektrik panosu</t>
  </si>
  <si>
    <t>tüm çalışanlar</t>
  </si>
  <si>
    <t>elektrik</t>
  </si>
  <si>
    <t>yaralanma ölüm</t>
  </si>
  <si>
    <t>h</t>
  </si>
  <si>
    <t>iş güvenliği tüzüğü, elektrik iç tes. Yönetmeliği</t>
  </si>
  <si>
    <t>elektrik panoları</t>
  </si>
  <si>
    <t>elektrik prizleri</t>
  </si>
  <si>
    <t>yaralanma</t>
  </si>
  <si>
    <t>kullanılmayan, aletlerin prizde bırakılmaması, prizlerin ve kabloların yağlı kirli olmaması</t>
  </si>
  <si>
    <t>elektrik kabloları</t>
  </si>
  <si>
    <t>açık uçlu kabloların bulunmaması, kabloların mümkün mertebe kanal içinden gitmesi</t>
  </si>
  <si>
    <t>genel</t>
  </si>
  <si>
    <t>yangın</t>
  </si>
  <si>
    <t>yangın ve acil durum yönetmeliği</t>
  </si>
  <si>
    <t>aydınlatma</t>
  </si>
  <si>
    <t>iş güv tüzüğü  elektrik iç tes  yönetmeliği</t>
  </si>
  <si>
    <t>aydınlatma çıplak olmamalı, korumalı armatürler seçilmeli.</t>
  </si>
  <si>
    <t>klima</t>
  </si>
  <si>
    <t>fiziksel risk etmenleri iş güv kuralları</t>
  </si>
  <si>
    <t>genel iş güv kuralları</t>
  </si>
  <si>
    <t>iş güv tüzüğü</t>
  </si>
  <si>
    <t>yük taşıma</t>
  </si>
  <si>
    <t xml:space="preserve">devrilme </t>
  </si>
  <si>
    <t>düşük risk</t>
  </si>
  <si>
    <t>istifleme</t>
  </si>
  <si>
    <t>istifleme yüksekliği, güvenli depolama sistemi yksa 3mt yi aşmayacak. Havalandırmayı, ışığı engellememeli.</t>
  </si>
  <si>
    <t>düşme</t>
  </si>
  <si>
    <t>ofis çalışanları</t>
  </si>
  <si>
    <t>solunum, alerji, enfeksiyon</t>
  </si>
  <si>
    <t>klimaların yıllık filtre değişimlerinin sağlanması.</t>
  </si>
  <si>
    <t>ofis</t>
  </si>
  <si>
    <t>OFİS</t>
  </si>
  <si>
    <t>tüpün üzerine yangın tüpü yazılı sağlık güv işareti alınmalı. Yangın tüpleri yerden 90cm yüksekliğe sabitlenmeli</t>
  </si>
  <si>
    <t>çsgb ofislerde risk değ rehberi</t>
  </si>
  <si>
    <t>acil çıkış kapıları</t>
  </si>
  <si>
    <t>düşme , panik</t>
  </si>
  <si>
    <t>acil durum yönetmeliği</t>
  </si>
  <si>
    <t>acil çıkış olarak kullanılacak kapılara yeşil-beyaz acil çıkış sağlık güv işareti asılması, kapıların bina imkanları ölçüsünde dışarıya açılması.</t>
  </si>
  <si>
    <t>MALZEME ÜRÜN</t>
  </si>
  <si>
    <t>WC</t>
  </si>
  <si>
    <t xml:space="preserve">ÜRÜN </t>
  </si>
  <si>
    <t>ÜRÜN</t>
  </si>
  <si>
    <t>zemin</t>
  </si>
  <si>
    <t>zemindeki basamak iniş çıkışlar düşme riski oluşturabilir. Gerekligörsel,sözlü uyarıların yapılması</t>
  </si>
  <si>
    <t>acil çıkış yolları</t>
  </si>
  <si>
    <t>düşme,panik</t>
  </si>
  <si>
    <t>acil çıkış yollarında engel oluşturabilecek malzeme olmaması,</t>
  </si>
  <si>
    <t>işyerinde sigara içilmez uyarısı</t>
  </si>
  <si>
    <t>ağır yük</t>
  </si>
  <si>
    <t>kas iskelet sist hst</t>
  </si>
  <si>
    <t>elle taşıma işleri yönetmeliği</t>
  </si>
  <si>
    <t>yüksek yerlerde malzeme indirip kaldırma gibi işlerde , uzanma, dönme gibi hareketler yapılmamalı, 25 kg aşan yükler mekanik araçlarla taşınmalı.</t>
  </si>
  <si>
    <t>duvara monte eşyalar</t>
  </si>
  <si>
    <t>duvarlara asılı her türlü eşyanın sağlamlığı periyodik kontrol edilmeli, ağır yükler yere hafifler üste istiflenmeli</t>
  </si>
  <si>
    <t>müşteri saldırı, taciz, hırsızlık vs</t>
  </si>
  <si>
    <t>psikolojik risk etmenleri</t>
  </si>
  <si>
    <t>çalışanlara iletişim konusunda işverence uyarıların yapılması, acil durum telefonlarının personelin ulşabileceği noktalarda gözükmesi</t>
  </si>
  <si>
    <t>termal konfor</t>
  </si>
  <si>
    <t>sıcak yada soğuğun yarattığı hst</t>
  </si>
  <si>
    <t>oturarak çalışanlar 20-21 derece, hareketli çalışanlar için 17-18 derece işverence çalışma ortamınının sunulması, toza karşı havalandırma yapılması.</t>
  </si>
  <si>
    <t>depoya ilgili işaretin tüm bölümlerde olması.</t>
  </si>
  <si>
    <t>yangın tüpünün bulunmaması</t>
  </si>
  <si>
    <t>kimyasallar</t>
  </si>
  <si>
    <t>tahriş,soluma yutmaya bağlı toksik etkiler</t>
  </si>
  <si>
    <t>kimyasallarla çalışma yön</t>
  </si>
  <si>
    <t>kimyasallar mümkün mertebe orijinal kaplarından hariç farklı kaba aktarılmamalı, aktarılması durumunda mutlaka üzeri etiketlenmeli, içeriği yazılmalı.</t>
  </si>
  <si>
    <t>işyeri tertip düzen</t>
  </si>
  <si>
    <t>iş kazaları</t>
  </si>
  <si>
    <t>işyerinde kullanılan el aletleri karışık durmamalı, duvara asılı panoda yerlerinde durmalı.</t>
  </si>
  <si>
    <t>lpg tüpleri</t>
  </si>
  <si>
    <t>patlama</t>
  </si>
  <si>
    <t>personel alanları</t>
  </si>
  <si>
    <t>hijyen</t>
  </si>
  <si>
    <t>çalışma alanlarında, özelliklede kimyasal madde var ise kesinlikle yeme-içme faaliyeti yapılmamalı. Personel için ayrı bir bölüm olmalı.</t>
  </si>
  <si>
    <t>asma katlar</t>
  </si>
  <si>
    <t>işyerinde ilave yapılmış asma katların tahmini yük hesabı yapılmalı, hesaplanan yük kadar bulundurulmalı.</t>
  </si>
  <si>
    <t>işveren çalışan temsilcisi</t>
  </si>
  <si>
    <t>bknz ekte</t>
  </si>
  <si>
    <t>elektrik tesisatı yılda bir topraklama kont yapılacak, sigortalarda kaçak akım röleleri kont edilmeli</t>
  </si>
  <si>
    <t>kantar</t>
  </si>
  <si>
    <t>tüm çalışanlar, nakliyeciler</t>
  </si>
  <si>
    <t>kantara tartıya giren araçların ani hız yada fren yapmamaları konusunda uyarılması.İş bitiminde park halinde beklememeleri, kantarın periyodik bakımının yapılması</t>
  </si>
  <si>
    <t>tüm çalışanlar, çevre</t>
  </si>
  <si>
    <t>mal kabul</t>
  </si>
  <si>
    <t>tehlikeli atıkların akut kronik etkileri</t>
  </si>
  <si>
    <t>işletmeye mal kabulünde, yüklenici araçta tehlikeli atık olma ihtimaline karşı gerekli uyarıcı sensör sistemlerin kurulu olması.</t>
  </si>
  <si>
    <t>atık ön toplama alanı</t>
  </si>
  <si>
    <t>atıkların reaksiyonu</t>
  </si>
  <si>
    <t>yangın, patlama</t>
  </si>
  <si>
    <t>atık depo. tesis tebliği</t>
  </si>
  <si>
    <t>Birbirleriyle etkileşime,kızışmaya, patlamaya neden olabilecek atıkların ayrı depolanması.</t>
  </si>
  <si>
    <t>kamyon, iş makinesi manevra alanı</t>
  </si>
  <si>
    <t>iş, trafik kazası</t>
  </si>
  <si>
    <t>kantardan, atık ön toplama alanına giren kamyonlar için yükleme, boşaltma, dönüş manevra alanlarının, forklift çalışma sahasının, yaya yollarının belirlenmesi, işaretlenmesi.</t>
  </si>
  <si>
    <t>işyerinde atıl, kullanılmayan eski fabrika binaları.</t>
  </si>
  <si>
    <t>kullanılmayan binalar</t>
  </si>
  <si>
    <t>sağlık güv işaret yön, işyeri bina ekl.yön</t>
  </si>
  <si>
    <t>işletme sınırları içinde bulunan, eski bakımsız, camları kırık vs.binalar tehlike arz etmektedir. Giriş noktalarına girilmez engelleyici işaretlerden konulması uygundur.</t>
  </si>
  <si>
    <t>forklift</t>
  </si>
  <si>
    <t>iş güv tüzüğü, periyodik kontroller</t>
  </si>
  <si>
    <t>forklift 3 aylık periyodik kontrollerinin yapılması, uyarı sinyallerinin sürekli kontrolü, kullanan operatörün belgeye sahip olması, emniyet kemerini takması, sadece sorumlu personelin kullanması</t>
  </si>
  <si>
    <t>kağıt balyalama</t>
  </si>
  <si>
    <t>sağlık güv işaretlerinin olmaması</t>
  </si>
  <si>
    <t>yangın, yaralanma</t>
  </si>
  <si>
    <t>acil durum yönetmeliği, yangın yönetmeliği</t>
  </si>
  <si>
    <t>kağıt balyalama ünitesinde sulu yada portatif etkin bir yangın söndürme sistemi yoktur. Sigara içilmez ve acil çıkış yönleriyle igili işaretler bulunmamaktadır.</t>
  </si>
  <si>
    <t>balyalama telleri</t>
  </si>
  <si>
    <t>kağıt balyalama üniteisnde balyalama telleri kapalı sistemde ilerlemesi uygundur.</t>
  </si>
  <si>
    <t>su sebili</t>
  </si>
  <si>
    <t>hijyen nedeniyle yaşanabilecek enfeksiyonlar</t>
  </si>
  <si>
    <t>kağıt balyalama bölümünde kullanılansu sebillerinin periyodik temizliğinin yapılması.</t>
  </si>
  <si>
    <t>merdivenin ayrı bir merdiven platform üzerine sabitlenmesi tehlike arz etmektedir.</t>
  </si>
  <si>
    <t>konveyör merdiveni</t>
  </si>
  <si>
    <t xml:space="preserve">mekanik kol </t>
  </si>
  <si>
    <t>kağıt balyalama makinesindeki mekanik kol çalışma yönü , kullanma talimatıyla ilgili açıklama eklenmelidir.</t>
  </si>
  <si>
    <t>varil depolama</t>
  </si>
  <si>
    <t>varillerin istifleme</t>
  </si>
  <si>
    <t>devrilme yaralanma</t>
  </si>
  <si>
    <t>Variller ve diğer büyük kaplar yuvarlanmayacak şekilde istif edilerek kişilerin kazaya uğraması önlenmelidir</t>
  </si>
  <si>
    <t>teneke ambalaj</t>
  </si>
  <si>
    <t>teneke ambalajlarla çalışma</t>
  </si>
  <si>
    <t>kesi, yaralanma</t>
  </si>
  <si>
    <t>uygun kişisel koruyuculrın kullanılması, tetenoz aşılarının yapılması.</t>
  </si>
  <si>
    <t xml:space="preserve">plastik çekme </t>
  </si>
  <si>
    <t>çekme ünitesi</t>
  </si>
  <si>
    <t>sıçrama, yaralanma</t>
  </si>
  <si>
    <t>çekme ünitesinde devir-vakum ayarlarının akış hızına göre ayarlanmalı, çalışan müdehale etmemeli</t>
  </si>
  <si>
    <t>granül kesme ambalajlama</t>
  </si>
  <si>
    <t>açıkta çalışan zincir-kayışlar</t>
  </si>
  <si>
    <t>iş güv tüzüğü, makinada emniyetli çalışma yön</t>
  </si>
  <si>
    <t>kasnak ve kayışlı tüm makinelerin koruyucusuz çalışmaması uygundur.</t>
  </si>
  <si>
    <t>granül üretim</t>
  </si>
  <si>
    <t>bıçaklar</t>
  </si>
  <si>
    <t>bıçakların periyodik bakımları sırasında mutlaka makine durdurulmalı. Kişisel koruyucularla çalışılmalı, bıçakların makaslamaları sırasında yüksek ısı meydana getirmeyecek düzeyde devir oluşturulmalı.</t>
  </si>
  <si>
    <t>soğutma havuzu</t>
  </si>
  <si>
    <t>yanma</t>
  </si>
  <si>
    <t>soğutma havuzunda çalışma esnasında ısı yalıtımlı kişisel koruyucular çalışanlara verilmeli.</t>
  </si>
  <si>
    <t>agromel</t>
  </si>
  <si>
    <t>konveyör bantlar</t>
  </si>
  <si>
    <t>konveyör bant</t>
  </si>
  <si>
    <t>el kol sıkışması,uzuv kaybı</t>
  </si>
  <si>
    <t>plastik bölümünde bulunan konveyör bantların temizlik ve bakımlarının periyodik yapılması, banta malzeme sıkışması gibi durumlarda çift kumandadan makinenin durdurulup temizlenmesi,altından üstünden geçilmemesi.uygun yük dengesinin sağlanması.</t>
  </si>
  <si>
    <t>yıkama havuzu</t>
  </si>
  <si>
    <t>plastik yıkama</t>
  </si>
  <si>
    <t>yaralanma ,termal konfor</t>
  </si>
  <si>
    <t>yıkama havuzunda ıslak zeminle içiçe elektrik panosu tehlike arzeder. Yıkama havuzunda taşan sular birikme yapmamalı uygun drenajı sağlanmalıdır.  zemin hem hijyen ve çevre açısından hemde kayma düşme açısından tehlikelidir.</t>
  </si>
  <si>
    <t>yıkama-kırma elevatörü</t>
  </si>
  <si>
    <t>elevatörler</t>
  </si>
  <si>
    <t>el kol sıkışması,uzuv kaybı, yaralanma</t>
  </si>
  <si>
    <t>elevatörün zincir-kasnakları kapalı olması, elevatörün ızgaralı girişinin olması, sıkışma durumlarında bakım talimalatlarına uyulması.</t>
  </si>
  <si>
    <t>tüplerle uygun olmayan koşullarda emniyet valfleri olmadan, yetkili belgeli personel olmadan, kesme, kaynak, ısıl işlem gibi faaliyetler yapılmamalı.</t>
  </si>
  <si>
    <t>çuval depo</t>
  </si>
  <si>
    <t>asma kat merdivenleri</t>
  </si>
  <si>
    <t>asma katlara konumlandırılan merdivenlerin sağlamlığı periyodik kontrol edilmeli, korkuluklarının merdiven bitiminden sonra en az 75 cm devamının sağlanması. Binada kullanılmayan alan ise girilmesinin, çıkılmasının yasak olduğunu belirten uyarıların konulması.</t>
  </si>
  <si>
    <t>fiziksel risk etmenleri</t>
  </si>
  <si>
    <t>iş kazası, meslek hst</t>
  </si>
  <si>
    <t>işyerinde plastik geri dönüşüm kısmında yoğun toz, gürültü, koku, nem gibi  kötü fiziksel risk etmenleri görsel ve duyusal olarak tespit edilmiştir. İlgili ölçümlerin yapılarak uygun kişisel koruyucuların kullanılması. İşyerinde aspire adecek havalandırmanın yetersiz olması.</t>
  </si>
  <si>
    <t xml:space="preserve">genel </t>
  </si>
  <si>
    <t>hijyenebağlı hst</t>
  </si>
  <si>
    <t>iş güv tüzüğü, kimyasallarla çalışma yön.</t>
  </si>
  <si>
    <t>işyerinde toz, kimyasal,biyolojik risk etmenlerinden dolayı, çalışanlara çift personel dolabı verilmesi ve iş kıyafetleri ile temizkıyafetlerin ayrılması, çalışır durumda duşun olması, yeterli wc lerin olması</t>
  </si>
  <si>
    <t>yemekhane</t>
  </si>
  <si>
    <t>hijyene bağlı hst</t>
  </si>
  <si>
    <t>işyerinde düşük hijyen nedeniyle yemekhanenin tüm cam ve kapılarının sineklikli olması, haşere kontrolünün yapılması, giriş kapılarına dezenfaktan paspas uygulaması yapılması gibi önlemlerle temizliğinin korunması.</t>
  </si>
  <si>
    <t>şöförler</t>
  </si>
  <si>
    <t>trafik</t>
  </si>
  <si>
    <t>trafik kuralları, çevre bkn yönetmelikleri</t>
  </si>
  <si>
    <t>işyeri araçlarının düzenli temizliklerinin yapılması, çalışanların trafik kurallarına uyması, arabaların belge ve periyodik kontrollerinin takibi.</t>
  </si>
  <si>
    <t>işyerinde beslenen evcil hayvanlar</t>
  </si>
  <si>
    <t>işyerinde beslenen köpeklerin veteriner kontrollerinin yapılması</t>
  </si>
  <si>
    <t>dikiş makinesi</t>
  </si>
  <si>
    <t>el yaralanmaları</t>
  </si>
  <si>
    <t>iş ekipmanlarını kullanma yön</t>
  </si>
  <si>
    <t>kullanımını sorumlu kişi yapmalı, hareketli iğne bölümü varsa koruyucusu kullanılmalı yoksa uygun kişisel koruyucu kullanılmalı.</t>
  </si>
  <si>
    <t>kağıt balyalama depo</t>
  </si>
  <si>
    <t>ilk atık indirme alanı</t>
  </si>
  <si>
    <t>idari bina</t>
  </si>
  <si>
    <t>merdiven</t>
  </si>
  <si>
    <t>varil</t>
  </si>
  <si>
    <t>depo</t>
  </si>
  <si>
    <t>teneke istif</t>
  </si>
  <si>
    <t>ASMA KAT</t>
  </si>
  <si>
    <t>ÇUVAL  DEPO</t>
  </si>
  <si>
    <t>PLASTİK</t>
  </si>
  <si>
    <t>YIKAMA</t>
  </si>
  <si>
    <t>BAHÇE</t>
  </si>
  <si>
    <t>elektrik panolarının önünde hiçbir engel bulunmamalı, üstüne malzeme konulmamalı, tabanları ıslak zemin olmamalı yalıtkan malzeme olmalı. Tesiste ıslak zemin tespit edilmiştir.</t>
  </si>
  <si>
    <t>agromel ünitesinde çalışma esnasında besleme kapaklarına müdehale edilmemeli. Yoğun toz kaynağı nedeniyle çalışanlar kişisel koruyucu ile çalışmalı. Konveyörlerin altından üstünden geçilmemeli.Bu ünitede elektrik kabloları açıkta ve takılmaya müsait olması nedeniyle kanal içine alınmalı.</t>
  </si>
  <si>
    <t>tüm çalışanalar</t>
  </si>
  <si>
    <t>sağlık muayeneleri ve temel isg eğitimi</t>
  </si>
  <si>
    <t>iş kazası meslek hst</t>
  </si>
  <si>
    <t>e-h</t>
  </si>
  <si>
    <t>6331 isg kanunu</t>
  </si>
  <si>
    <t>tüm işe girişlerde ve periyodik muyelerin yapılması çalışanların isg eğitimi alması. (eğitim verilmiştir)</t>
  </si>
  <si>
    <t>Yüksek risk</t>
  </si>
  <si>
    <t>………………….ATIK GERİ TOPLAMA SANAYİ VE TİC. LTD ŞTİ</t>
  </si>
  <si>
    <t xml:space="preserve"> ………………...ATIK GERİ TOPLAMA SANAYİ VE TİC. LTD ŞTİ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</si>
</sst>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b/>
      <sz val="18"/>
      <name val="Tahoma"/>
      <family val="2"/>
      <charset val="162"/>
    </font>
    <font>
      <sz val="16"/>
      <name val="Tahoma"/>
      <family val="2"/>
      <charset val="162"/>
    </font>
    <font>
      <sz val="14"/>
      <name val="Tahoma"/>
      <family val="2"/>
      <charset val="162"/>
    </font>
    <font>
      <sz val="11"/>
      <name val="Tahoma"/>
      <family val="2"/>
      <charset val="162"/>
    </font>
    <font>
      <sz val="11"/>
      <name val="Calibri"/>
      <family val="2"/>
      <charset val="162"/>
      <scheme val="minor"/>
    </font>
    <font>
      <b/>
      <sz val="10"/>
      <name val="Tahoma"/>
      <family val="2"/>
      <charset val="162"/>
    </font>
    <font>
      <b/>
      <sz val="14"/>
      <name val="Tahoma"/>
      <family val="2"/>
      <charset val="162"/>
    </font>
    <font>
      <b/>
      <sz val="11"/>
      <name val="Tahoma"/>
      <family val="2"/>
      <charset val="162"/>
    </font>
    <font>
      <b/>
      <sz val="11"/>
      <color theme="1"/>
      <name val="Calibri"/>
      <family val="2"/>
      <charset val="162"/>
      <scheme val="minor"/>
    </font>
  </fonts>
  <fills count="5">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theme="1"/>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106">
    <xf numFmtId="0" fontId="0" fillId="0" borderId="0" xfId="0"/>
    <xf numFmtId="0" fontId="2" fillId="0" borderId="2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0" fillId="0" borderId="28" xfId="0" applyBorder="1"/>
    <xf numFmtId="0" fontId="0" fillId="0" borderId="0" xfId="0" applyBorder="1"/>
    <xf numFmtId="0" fontId="0" fillId="0" borderId="29" xfId="0" applyBorder="1"/>
    <xf numFmtId="0" fontId="0" fillId="0" borderId="20" xfId="0" applyBorder="1"/>
    <xf numFmtId="0" fontId="0" fillId="0" borderId="30" xfId="0"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31" xfId="0" applyBorder="1"/>
    <xf numFmtId="0" fontId="0" fillId="0" borderId="32" xfId="0" applyBorder="1"/>
    <xf numFmtId="0" fontId="0" fillId="0" borderId="33" xfId="0" applyBorder="1"/>
    <xf numFmtId="0" fontId="0" fillId="0" borderId="15" xfId="0" applyBorder="1"/>
    <xf numFmtId="0" fontId="0" fillId="0" borderId="24" xfId="0" applyBorder="1"/>
    <xf numFmtId="0" fontId="0" fillId="0" borderId="34" xfId="0" applyBorder="1"/>
    <xf numFmtId="0" fontId="2" fillId="0" borderId="3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5" fillId="0" borderId="0" xfId="0" applyFont="1"/>
    <xf numFmtId="0" fontId="7" fillId="2" borderId="6" xfId="0" applyFont="1" applyFill="1" applyBorder="1" applyAlignment="1">
      <alignment horizontal="center" vertical="center" wrapText="1"/>
    </xf>
    <xf numFmtId="14" fontId="7" fillId="2" borderId="1"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6"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4" fillId="0" borderId="15" xfId="0" applyFont="1" applyBorder="1" applyAlignment="1">
      <alignment horizontal="center" vertical="center"/>
    </xf>
    <xf numFmtId="49" fontId="2" fillId="0" borderId="16" xfId="0" applyNumberFormat="1" applyFont="1" applyBorder="1" applyAlignment="1">
      <alignment horizontal="center" vertical="center" wrapText="1"/>
    </xf>
    <xf numFmtId="0" fontId="2" fillId="0" borderId="17" xfId="0" applyFont="1" applyBorder="1" applyAlignment="1">
      <alignment horizontal="left" vertical="center" wrapText="1" readingOrder="1"/>
    </xf>
    <xf numFmtId="0" fontId="2" fillId="0" borderId="18" xfId="0" applyFont="1" applyBorder="1" applyAlignment="1">
      <alignment horizontal="left" vertical="center" wrapText="1" readingOrder="1"/>
    </xf>
    <xf numFmtId="0" fontId="2" fillId="0" borderId="19" xfId="0" applyFont="1" applyBorder="1" applyAlignment="1">
      <alignment horizontal="center" vertical="center" wrapText="1" readingOrder="1"/>
    </xf>
    <xf numFmtId="0" fontId="2" fillId="0" borderId="20" xfId="0" applyFont="1" applyBorder="1" applyAlignment="1">
      <alignment horizontal="center" vertical="center" wrapText="1" readingOrder="1"/>
    </xf>
    <xf numFmtId="14" fontId="2" fillId="0" borderId="21" xfId="0" applyNumberFormat="1" applyFont="1" applyBorder="1" applyAlignment="1">
      <alignment horizontal="center" vertical="center"/>
    </xf>
    <xf numFmtId="3" fontId="2" fillId="0" borderId="21" xfId="0" applyNumberFormat="1" applyFont="1" applyBorder="1" applyAlignment="1">
      <alignment horizontal="center" vertical="center" wrapText="1"/>
    </xf>
    <xf numFmtId="0" fontId="2" fillId="0" borderId="18" xfId="0" applyFont="1" applyBorder="1" applyAlignment="1">
      <alignment horizontal="left" vertical="center" wrapText="1"/>
    </xf>
    <xf numFmtId="0" fontId="2" fillId="0" borderId="21" xfId="0" applyFont="1" applyBorder="1" applyAlignment="1">
      <alignment horizontal="left" vertical="center" wrapText="1"/>
    </xf>
    <xf numFmtId="49" fontId="2" fillId="0" borderId="35" xfId="0" applyNumberFormat="1" applyFont="1" applyBorder="1" applyAlignment="1">
      <alignment horizontal="center" vertical="center" wrapText="1"/>
    </xf>
    <xf numFmtId="0" fontId="2" fillId="0" borderId="36" xfId="0" applyFont="1" applyBorder="1" applyAlignment="1">
      <alignment horizontal="left" vertical="center" wrapText="1" readingOrder="1"/>
    </xf>
    <xf numFmtId="0" fontId="2" fillId="0" borderId="37" xfId="0" applyFont="1" applyFill="1" applyBorder="1" applyAlignment="1">
      <alignment horizontal="left" vertical="center" wrapText="1" readingOrder="1"/>
    </xf>
    <xf numFmtId="0" fontId="2" fillId="0" borderId="37" xfId="0" applyFont="1" applyBorder="1" applyAlignment="1">
      <alignment horizontal="left" vertical="center" wrapText="1" readingOrder="1"/>
    </xf>
    <xf numFmtId="0" fontId="2" fillId="0" borderId="14" xfId="0" applyFont="1" applyBorder="1" applyAlignment="1">
      <alignment horizontal="center" vertical="center" wrapText="1" readingOrder="1"/>
    </xf>
    <xf numFmtId="3" fontId="2" fillId="0" borderId="31"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2" fillId="0" borderId="18" xfId="0" applyFont="1" applyFill="1" applyBorder="1" applyAlignment="1">
      <alignment horizontal="left" vertical="center" wrapText="1" readingOrder="1"/>
    </xf>
    <xf numFmtId="0" fontId="2" fillId="0" borderId="23" xfId="0" applyFont="1" applyBorder="1" applyAlignment="1">
      <alignment horizontal="center" vertical="center" wrapText="1" readingOrder="1"/>
    </xf>
    <xf numFmtId="0" fontId="5" fillId="0" borderId="24" xfId="0" applyFont="1" applyBorder="1"/>
    <xf numFmtId="49" fontId="2" fillId="0" borderId="19" xfId="0" applyNumberFormat="1" applyFont="1" applyBorder="1" applyAlignment="1">
      <alignment horizontal="center" vertical="center" wrapText="1"/>
    </xf>
    <xf numFmtId="0" fontId="2" fillId="0" borderId="39" xfId="0" applyFont="1" applyBorder="1" applyAlignment="1">
      <alignment horizontal="left" vertical="center" wrapText="1" readingOrder="1"/>
    </xf>
    <xf numFmtId="0" fontId="2" fillId="0" borderId="40" xfId="0" applyFont="1" applyFill="1" applyBorder="1" applyAlignment="1">
      <alignment horizontal="left" vertical="center" wrapText="1" readingOrder="1"/>
    </xf>
    <xf numFmtId="0" fontId="2" fillId="0" borderId="40" xfId="0" applyFont="1" applyBorder="1" applyAlignment="1">
      <alignment horizontal="left" vertical="center" wrapText="1" readingOrder="1"/>
    </xf>
    <xf numFmtId="3" fontId="2" fillId="0" borderId="33" xfId="0" applyNumberFormat="1" applyFont="1" applyBorder="1" applyAlignment="1">
      <alignment horizontal="center" vertical="center" wrapText="1"/>
    </xf>
    <xf numFmtId="0" fontId="2" fillId="0" borderId="40" xfId="0" applyFont="1" applyFill="1" applyBorder="1" applyAlignment="1">
      <alignment horizontal="left" vertical="center" wrapText="1"/>
    </xf>
    <xf numFmtId="0" fontId="3" fillId="0" borderId="18" xfId="0" applyFont="1" applyBorder="1" applyAlignment="1">
      <alignment horizontal="left" vertical="center" wrapText="1" readingOrder="1"/>
    </xf>
    <xf numFmtId="3" fontId="3" fillId="0" borderId="21" xfId="0" applyNumberFormat="1" applyFont="1" applyBorder="1" applyAlignment="1">
      <alignment horizontal="center" vertical="center" wrapText="1"/>
    </xf>
    <xf numFmtId="0" fontId="2" fillId="0" borderId="23" xfId="0" applyFont="1" applyBorder="1" applyAlignment="1">
      <alignment horizontal="left" vertical="center" wrapText="1"/>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4" fillId="0" borderId="18" xfId="0" applyFont="1" applyBorder="1" applyAlignment="1">
      <alignment horizontal="left" vertical="center" wrapText="1" readingOrder="1"/>
    </xf>
    <xf numFmtId="3" fontId="4" fillId="0" borderId="21" xfId="0" applyNumberFormat="1" applyFont="1" applyBorder="1" applyAlignment="1">
      <alignment horizontal="center" vertical="center" wrapText="1"/>
    </xf>
    <xf numFmtId="0" fontId="4" fillId="0" borderId="23" xfId="0" applyFont="1" applyBorder="1" applyAlignment="1">
      <alignment horizontal="center" vertical="center"/>
    </xf>
    <xf numFmtId="0" fontId="4" fillId="0" borderId="17" xfId="0" applyFont="1" applyBorder="1" applyAlignment="1">
      <alignment horizontal="left" vertical="center" wrapText="1" readingOrder="1"/>
    </xf>
    <xf numFmtId="0" fontId="4" fillId="0" borderId="19"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14" fontId="4" fillId="0" borderId="21" xfId="0" applyNumberFormat="1" applyFont="1" applyBorder="1" applyAlignment="1">
      <alignment horizontal="center" vertical="center"/>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0" fillId="0" borderId="5" xfId="0" applyBorder="1"/>
    <xf numFmtId="0" fontId="0" fillId="0" borderId="6" xfId="0" applyBorder="1"/>
    <xf numFmtId="0" fontId="0" fillId="0" borderId="7" xfId="0" applyBorder="1"/>
    <xf numFmtId="0" fontId="0" fillId="0" borderId="42" xfId="0" applyBorder="1"/>
    <xf numFmtId="0" fontId="0" fillId="0" borderId="43" xfId="0" applyBorder="1"/>
    <xf numFmtId="0" fontId="0" fillId="0" borderId="8" xfId="0" applyBorder="1"/>
    <xf numFmtId="0" fontId="0" fillId="0" borderId="44" xfId="0" applyBorder="1"/>
    <xf numFmtId="0" fontId="0" fillId="0" borderId="45" xfId="0" applyBorder="1"/>
    <xf numFmtId="0" fontId="0" fillId="0" borderId="35" xfId="0" applyBorder="1"/>
    <xf numFmtId="0" fontId="0" fillId="0" borderId="14" xfId="0" applyBorder="1"/>
    <xf numFmtId="0" fontId="0" fillId="0" borderId="46" xfId="0" applyBorder="1"/>
    <xf numFmtId="0" fontId="9" fillId="0" borderId="35" xfId="0" applyFont="1" applyBorder="1"/>
    <xf numFmtId="0" fontId="9" fillId="0" borderId="14" xfId="0" applyFont="1" applyBorder="1"/>
    <xf numFmtId="0" fontId="9" fillId="0" borderId="46" xfId="0" applyFont="1" applyBorder="1"/>
    <xf numFmtId="0" fontId="0" fillId="0" borderId="47" xfId="0" applyBorder="1"/>
    <xf numFmtId="0" fontId="0" fillId="0" borderId="48" xfId="0" applyBorder="1"/>
    <xf numFmtId="0" fontId="0" fillId="2" borderId="21" xfId="0" applyFill="1" applyBorder="1"/>
    <xf numFmtId="0" fontId="0" fillId="3" borderId="21" xfId="0" applyFill="1" applyBorder="1"/>
    <xf numFmtId="0" fontId="0" fillId="4" borderId="21" xfId="0" applyFill="1" applyBorder="1"/>
    <xf numFmtId="0" fontId="0" fillId="0" borderId="40" xfId="0" applyBorder="1"/>
    <xf numFmtId="0" fontId="0" fillId="0" borderId="49" xfId="0"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8.png"/><Relationship Id="rId5"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600075</xdr:colOff>
      <xdr:row>18</xdr:row>
      <xdr:rowOff>142875</xdr:rowOff>
    </xdr:from>
    <xdr:to>
      <xdr:col>4</xdr:col>
      <xdr:colOff>258722</xdr:colOff>
      <xdr:row>21</xdr:row>
      <xdr:rowOff>46904</xdr:rowOff>
    </xdr:to>
    <xdr:pic>
      <xdr:nvPicPr>
        <xdr:cNvPr id="3" name="Resim 2"/>
        <xdr:cNvPicPr>
          <a:picLocks noChangeAspect="1"/>
        </xdr:cNvPicPr>
      </xdr:nvPicPr>
      <xdr:blipFill>
        <a:blip xmlns:r="http://schemas.openxmlformats.org/officeDocument/2006/relationships" r:embed="rId1"/>
        <a:stretch>
          <a:fillRect/>
        </a:stretch>
      </xdr:blipFill>
      <xdr:spPr>
        <a:xfrm>
          <a:off x="2428875" y="3571875"/>
          <a:ext cx="268247" cy="475529"/>
        </a:xfrm>
        <a:prstGeom prst="rect">
          <a:avLst/>
        </a:prstGeom>
      </xdr:spPr>
    </xdr:pic>
    <xdr:clientData/>
  </xdr:twoCellAnchor>
  <xdr:twoCellAnchor editAs="oneCell">
    <xdr:from>
      <xdr:col>8</xdr:col>
      <xdr:colOff>276225</xdr:colOff>
      <xdr:row>7</xdr:row>
      <xdr:rowOff>85725</xdr:rowOff>
    </xdr:from>
    <xdr:to>
      <xdr:col>8</xdr:col>
      <xdr:colOff>544472</xdr:colOff>
      <xdr:row>9</xdr:row>
      <xdr:rowOff>180254</xdr:rowOff>
    </xdr:to>
    <xdr:pic>
      <xdr:nvPicPr>
        <xdr:cNvPr id="4" name="Resim 3"/>
        <xdr:cNvPicPr>
          <a:picLocks noChangeAspect="1"/>
        </xdr:cNvPicPr>
      </xdr:nvPicPr>
      <xdr:blipFill>
        <a:blip xmlns:r="http://schemas.openxmlformats.org/officeDocument/2006/relationships" r:embed="rId1"/>
        <a:stretch>
          <a:fillRect/>
        </a:stretch>
      </xdr:blipFill>
      <xdr:spPr>
        <a:xfrm>
          <a:off x="5153025" y="1419225"/>
          <a:ext cx="268247" cy="475529"/>
        </a:xfrm>
        <a:prstGeom prst="rect">
          <a:avLst/>
        </a:prstGeom>
      </xdr:spPr>
    </xdr:pic>
    <xdr:clientData/>
  </xdr:twoCellAnchor>
  <xdr:twoCellAnchor editAs="oneCell">
    <xdr:from>
      <xdr:col>5</xdr:col>
      <xdr:colOff>361950</xdr:colOff>
      <xdr:row>24</xdr:row>
      <xdr:rowOff>76200</xdr:rowOff>
    </xdr:from>
    <xdr:to>
      <xdr:col>6</xdr:col>
      <xdr:colOff>410775</xdr:colOff>
      <xdr:row>28</xdr:row>
      <xdr:rowOff>9525</xdr:rowOff>
    </xdr:to>
    <xdr:pic>
      <xdr:nvPicPr>
        <xdr:cNvPr id="6" name="Resim 5"/>
        <xdr:cNvPicPr>
          <a:picLocks noChangeAspect="1"/>
        </xdr:cNvPicPr>
      </xdr:nvPicPr>
      <xdr:blipFill>
        <a:blip xmlns:r="http://schemas.openxmlformats.org/officeDocument/2006/relationships" r:embed="rId2"/>
        <a:stretch>
          <a:fillRect/>
        </a:stretch>
      </xdr:blipFill>
      <xdr:spPr>
        <a:xfrm>
          <a:off x="3409950" y="4648200"/>
          <a:ext cx="658425" cy="695325"/>
        </a:xfrm>
        <a:prstGeom prst="rect">
          <a:avLst/>
        </a:prstGeom>
      </xdr:spPr>
    </xdr:pic>
    <xdr:clientData/>
  </xdr:twoCellAnchor>
  <xdr:twoCellAnchor editAs="oneCell">
    <xdr:from>
      <xdr:col>7</xdr:col>
      <xdr:colOff>133350</xdr:colOff>
      <xdr:row>4</xdr:row>
      <xdr:rowOff>38100</xdr:rowOff>
    </xdr:from>
    <xdr:to>
      <xdr:col>8</xdr:col>
      <xdr:colOff>163885</xdr:colOff>
      <xdr:row>6</xdr:row>
      <xdr:rowOff>4602</xdr:rowOff>
    </xdr:to>
    <xdr:pic>
      <xdr:nvPicPr>
        <xdr:cNvPr id="8" name="Resim 7"/>
        <xdr:cNvPicPr>
          <a:picLocks noChangeAspect="1"/>
        </xdr:cNvPicPr>
      </xdr:nvPicPr>
      <xdr:blipFill>
        <a:blip xmlns:r="http://schemas.openxmlformats.org/officeDocument/2006/relationships" r:embed="rId3"/>
        <a:stretch>
          <a:fillRect/>
        </a:stretch>
      </xdr:blipFill>
      <xdr:spPr>
        <a:xfrm>
          <a:off x="4400550" y="800100"/>
          <a:ext cx="640135" cy="347502"/>
        </a:xfrm>
        <a:prstGeom prst="rect">
          <a:avLst/>
        </a:prstGeom>
      </xdr:spPr>
    </xdr:pic>
    <xdr:clientData/>
  </xdr:twoCellAnchor>
  <xdr:twoCellAnchor editAs="oneCell">
    <xdr:from>
      <xdr:col>6</xdr:col>
      <xdr:colOff>209183</xdr:colOff>
      <xdr:row>19</xdr:row>
      <xdr:rowOff>86092</xdr:rowOff>
    </xdr:from>
    <xdr:to>
      <xdr:col>6</xdr:col>
      <xdr:colOff>465237</xdr:colOff>
      <xdr:row>22</xdr:row>
      <xdr:rowOff>93762</xdr:rowOff>
    </xdr:to>
    <xdr:pic>
      <xdr:nvPicPr>
        <xdr:cNvPr id="10" name="Resim 9"/>
        <xdr:cNvPicPr>
          <a:picLocks noChangeAspect="1"/>
        </xdr:cNvPicPr>
      </xdr:nvPicPr>
      <xdr:blipFill>
        <a:blip xmlns:r="http://schemas.openxmlformats.org/officeDocument/2006/relationships" r:embed="rId4"/>
        <a:stretch>
          <a:fillRect/>
        </a:stretch>
      </xdr:blipFill>
      <xdr:spPr>
        <a:xfrm rot="5400000">
          <a:off x="3705225" y="3867150"/>
          <a:ext cx="579170" cy="256054"/>
        </a:xfrm>
        <a:prstGeom prst="rect">
          <a:avLst/>
        </a:prstGeom>
      </xdr:spPr>
    </xdr:pic>
    <xdr:clientData/>
  </xdr:twoCellAnchor>
  <xdr:twoCellAnchor editAs="oneCell">
    <xdr:from>
      <xdr:col>9</xdr:col>
      <xdr:colOff>152033</xdr:colOff>
      <xdr:row>12</xdr:row>
      <xdr:rowOff>86092</xdr:rowOff>
    </xdr:from>
    <xdr:to>
      <xdr:col>9</xdr:col>
      <xdr:colOff>408087</xdr:colOff>
      <xdr:row>15</xdr:row>
      <xdr:rowOff>93762</xdr:rowOff>
    </xdr:to>
    <xdr:pic>
      <xdr:nvPicPr>
        <xdr:cNvPr id="12" name="Resim 11"/>
        <xdr:cNvPicPr>
          <a:picLocks noChangeAspect="1"/>
        </xdr:cNvPicPr>
      </xdr:nvPicPr>
      <xdr:blipFill>
        <a:blip xmlns:r="http://schemas.openxmlformats.org/officeDocument/2006/relationships" r:embed="rId4"/>
        <a:stretch>
          <a:fillRect/>
        </a:stretch>
      </xdr:blipFill>
      <xdr:spPr>
        <a:xfrm rot="16200000" flipH="1">
          <a:off x="5476875" y="2533650"/>
          <a:ext cx="579170" cy="256054"/>
        </a:xfrm>
        <a:prstGeom prst="rect">
          <a:avLst/>
        </a:prstGeom>
      </xdr:spPr>
    </xdr:pic>
    <xdr:clientData/>
  </xdr:twoCellAnchor>
  <xdr:twoCellAnchor editAs="oneCell">
    <xdr:from>
      <xdr:col>3</xdr:col>
      <xdr:colOff>19050</xdr:colOff>
      <xdr:row>20</xdr:row>
      <xdr:rowOff>0</xdr:rowOff>
    </xdr:from>
    <xdr:to>
      <xdr:col>4</xdr:col>
      <xdr:colOff>6910</xdr:colOff>
      <xdr:row>23</xdr:row>
      <xdr:rowOff>141794</xdr:rowOff>
    </xdr:to>
    <xdr:pic>
      <xdr:nvPicPr>
        <xdr:cNvPr id="14" name="Resim 13"/>
        <xdr:cNvPicPr>
          <a:picLocks noChangeAspect="1"/>
        </xdr:cNvPicPr>
      </xdr:nvPicPr>
      <xdr:blipFill>
        <a:blip xmlns:r="http://schemas.openxmlformats.org/officeDocument/2006/relationships" r:embed="rId5"/>
        <a:stretch>
          <a:fillRect/>
        </a:stretch>
      </xdr:blipFill>
      <xdr:spPr>
        <a:xfrm>
          <a:off x="1847850" y="3810000"/>
          <a:ext cx="597460" cy="713294"/>
        </a:xfrm>
        <a:prstGeom prst="rect">
          <a:avLst/>
        </a:prstGeom>
      </xdr:spPr>
    </xdr:pic>
    <xdr:clientData/>
  </xdr:twoCellAnchor>
  <xdr:twoCellAnchor editAs="oneCell">
    <xdr:from>
      <xdr:col>8</xdr:col>
      <xdr:colOff>409575</xdr:colOff>
      <xdr:row>20</xdr:row>
      <xdr:rowOff>9525</xdr:rowOff>
    </xdr:from>
    <xdr:to>
      <xdr:col>9</xdr:col>
      <xdr:colOff>397435</xdr:colOff>
      <xdr:row>23</xdr:row>
      <xdr:rowOff>151319</xdr:rowOff>
    </xdr:to>
    <xdr:pic>
      <xdr:nvPicPr>
        <xdr:cNvPr id="16" name="Resim 15"/>
        <xdr:cNvPicPr>
          <a:picLocks noChangeAspect="1"/>
        </xdr:cNvPicPr>
      </xdr:nvPicPr>
      <xdr:blipFill>
        <a:blip xmlns:r="http://schemas.openxmlformats.org/officeDocument/2006/relationships" r:embed="rId5"/>
        <a:stretch>
          <a:fillRect/>
        </a:stretch>
      </xdr:blipFill>
      <xdr:spPr>
        <a:xfrm flipH="1">
          <a:off x="5286375" y="3819525"/>
          <a:ext cx="597460" cy="713294"/>
        </a:xfrm>
        <a:prstGeom prst="rect">
          <a:avLst/>
        </a:prstGeom>
      </xdr:spPr>
    </xdr:pic>
    <xdr:clientData/>
  </xdr:twoCellAnchor>
  <xdr:twoCellAnchor editAs="oneCell">
    <xdr:from>
      <xdr:col>3</xdr:col>
      <xdr:colOff>190500</xdr:colOff>
      <xdr:row>12</xdr:row>
      <xdr:rowOff>28575</xdr:rowOff>
    </xdr:from>
    <xdr:to>
      <xdr:col>3</xdr:col>
      <xdr:colOff>446554</xdr:colOff>
      <xdr:row>15</xdr:row>
      <xdr:rowOff>36245</xdr:rowOff>
    </xdr:to>
    <xdr:pic>
      <xdr:nvPicPr>
        <xdr:cNvPr id="2" name="Resim 1"/>
        <xdr:cNvPicPr>
          <a:picLocks noChangeAspect="1"/>
        </xdr:cNvPicPr>
      </xdr:nvPicPr>
      <xdr:blipFill>
        <a:blip xmlns:r="http://schemas.openxmlformats.org/officeDocument/2006/relationships" r:embed="rId6"/>
        <a:stretch>
          <a:fillRect/>
        </a:stretch>
      </xdr:blipFill>
      <xdr:spPr>
        <a:xfrm>
          <a:off x="2019300" y="2314575"/>
          <a:ext cx="256054" cy="579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228600</xdr:colOff>
      <xdr:row>24</xdr:row>
      <xdr:rowOff>19050</xdr:rowOff>
    </xdr:from>
    <xdr:to>
      <xdr:col>5</xdr:col>
      <xdr:colOff>484654</xdr:colOff>
      <xdr:row>27</xdr:row>
      <xdr:rowOff>26720</xdr:rowOff>
    </xdr:to>
    <xdr:pic>
      <xdr:nvPicPr>
        <xdr:cNvPr id="2" name="Resim 1"/>
        <xdr:cNvPicPr>
          <a:picLocks noChangeAspect="1"/>
        </xdr:cNvPicPr>
      </xdr:nvPicPr>
      <xdr:blipFill>
        <a:blip xmlns:r="http://schemas.openxmlformats.org/officeDocument/2006/relationships" r:embed="rId1"/>
        <a:stretch>
          <a:fillRect/>
        </a:stretch>
      </xdr:blipFill>
      <xdr:spPr>
        <a:xfrm>
          <a:off x="3276600" y="4610100"/>
          <a:ext cx="256054" cy="579170"/>
        </a:xfrm>
        <a:prstGeom prst="rect">
          <a:avLst/>
        </a:prstGeom>
      </xdr:spPr>
    </xdr:pic>
    <xdr:clientData/>
  </xdr:twoCellAnchor>
  <xdr:twoCellAnchor editAs="oneCell">
    <xdr:from>
      <xdr:col>5</xdr:col>
      <xdr:colOff>247650</xdr:colOff>
      <xdr:row>29</xdr:row>
      <xdr:rowOff>47625</xdr:rowOff>
    </xdr:from>
    <xdr:to>
      <xdr:col>5</xdr:col>
      <xdr:colOff>503704</xdr:colOff>
      <xdr:row>32</xdr:row>
      <xdr:rowOff>55295</xdr:rowOff>
    </xdr:to>
    <xdr:pic>
      <xdr:nvPicPr>
        <xdr:cNvPr id="4" name="Resim 3"/>
        <xdr:cNvPicPr>
          <a:picLocks noChangeAspect="1"/>
        </xdr:cNvPicPr>
      </xdr:nvPicPr>
      <xdr:blipFill>
        <a:blip xmlns:r="http://schemas.openxmlformats.org/officeDocument/2006/relationships" r:embed="rId1"/>
        <a:stretch>
          <a:fillRect/>
        </a:stretch>
      </xdr:blipFill>
      <xdr:spPr>
        <a:xfrm>
          <a:off x="3295650" y="5591175"/>
          <a:ext cx="256054" cy="579170"/>
        </a:xfrm>
        <a:prstGeom prst="rect">
          <a:avLst/>
        </a:prstGeom>
      </xdr:spPr>
    </xdr:pic>
    <xdr:clientData/>
  </xdr:twoCellAnchor>
  <xdr:twoCellAnchor editAs="oneCell">
    <xdr:from>
      <xdr:col>13</xdr:col>
      <xdr:colOff>238125</xdr:colOff>
      <xdr:row>23</xdr:row>
      <xdr:rowOff>19050</xdr:rowOff>
    </xdr:from>
    <xdr:to>
      <xdr:col>13</xdr:col>
      <xdr:colOff>506372</xdr:colOff>
      <xdr:row>25</xdr:row>
      <xdr:rowOff>113579</xdr:rowOff>
    </xdr:to>
    <xdr:pic>
      <xdr:nvPicPr>
        <xdr:cNvPr id="6" name="Resim 5"/>
        <xdr:cNvPicPr>
          <a:picLocks noChangeAspect="1"/>
        </xdr:cNvPicPr>
      </xdr:nvPicPr>
      <xdr:blipFill>
        <a:blip xmlns:r="http://schemas.openxmlformats.org/officeDocument/2006/relationships" r:embed="rId2"/>
        <a:stretch>
          <a:fillRect/>
        </a:stretch>
      </xdr:blipFill>
      <xdr:spPr>
        <a:xfrm>
          <a:off x="8162925" y="4448175"/>
          <a:ext cx="268247" cy="475529"/>
        </a:xfrm>
        <a:prstGeom prst="rect">
          <a:avLst/>
        </a:prstGeom>
      </xdr:spPr>
    </xdr:pic>
    <xdr:clientData/>
  </xdr:twoCellAnchor>
  <xdr:twoCellAnchor editAs="oneCell">
    <xdr:from>
      <xdr:col>3</xdr:col>
      <xdr:colOff>219075</xdr:colOff>
      <xdr:row>3</xdr:row>
      <xdr:rowOff>47625</xdr:rowOff>
    </xdr:from>
    <xdr:to>
      <xdr:col>3</xdr:col>
      <xdr:colOff>487322</xdr:colOff>
      <xdr:row>5</xdr:row>
      <xdr:rowOff>142154</xdr:rowOff>
    </xdr:to>
    <xdr:pic>
      <xdr:nvPicPr>
        <xdr:cNvPr id="8" name="Resim 7"/>
        <xdr:cNvPicPr>
          <a:picLocks noChangeAspect="1"/>
        </xdr:cNvPicPr>
      </xdr:nvPicPr>
      <xdr:blipFill>
        <a:blip xmlns:r="http://schemas.openxmlformats.org/officeDocument/2006/relationships" r:embed="rId2"/>
        <a:stretch>
          <a:fillRect/>
        </a:stretch>
      </xdr:blipFill>
      <xdr:spPr>
        <a:xfrm>
          <a:off x="2047875" y="638175"/>
          <a:ext cx="268247" cy="475529"/>
        </a:xfrm>
        <a:prstGeom prst="rect">
          <a:avLst/>
        </a:prstGeom>
      </xdr:spPr>
    </xdr:pic>
    <xdr:clientData/>
  </xdr:twoCellAnchor>
  <xdr:twoCellAnchor editAs="oneCell">
    <xdr:from>
      <xdr:col>10</xdr:col>
      <xdr:colOff>0</xdr:colOff>
      <xdr:row>26</xdr:row>
      <xdr:rowOff>0</xdr:rowOff>
    </xdr:from>
    <xdr:to>
      <xdr:col>10</xdr:col>
      <xdr:colOff>256054</xdr:colOff>
      <xdr:row>29</xdr:row>
      <xdr:rowOff>7670</xdr:rowOff>
    </xdr:to>
    <xdr:pic>
      <xdr:nvPicPr>
        <xdr:cNvPr id="11" name="Resim 10"/>
        <xdr:cNvPicPr>
          <a:picLocks noChangeAspect="1"/>
        </xdr:cNvPicPr>
      </xdr:nvPicPr>
      <xdr:blipFill>
        <a:blip xmlns:r="http://schemas.openxmlformats.org/officeDocument/2006/relationships" r:embed="rId1"/>
        <a:stretch>
          <a:fillRect/>
        </a:stretch>
      </xdr:blipFill>
      <xdr:spPr>
        <a:xfrm>
          <a:off x="6096000" y="5029200"/>
          <a:ext cx="256054" cy="579170"/>
        </a:xfrm>
        <a:prstGeom prst="rect">
          <a:avLst/>
        </a:prstGeom>
      </xdr:spPr>
    </xdr:pic>
    <xdr:clientData/>
  </xdr:twoCellAnchor>
  <xdr:twoCellAnchor editAs="oneCell">
    <xdr:from>
      <xdr:col>5</xdr:col>
      <xdr:colOff>152400</xdr:colOff>
      <xdr:row>44</xdr:row>
      <xdr:rowOff>104775</xdr:rowOff>
    </xdr:from>
    <xdr:to>
      <xdr:col>6</xdr:col>
      <xdr:colOff>201225</xdr:colOff>
      <xdr:row>48</xdr:row>
      <xdr:rowOff>37779</xdr:rowOff>
    </xdr:to>
    <xdr:pic>
      <xdr:nvPicPr>
        <xdr:cNvPr id="13" name="Resim 12"/>
        <xdr:cNvPicPr>
          <a:picLocks noChangeAspect="1"/>
        </xdr:cNvPicPr>
      </xdr:nvPicPr>
      <xdr:blipFill>
        <a:blip xmlns:r="http://schemas.openxmlformats.org/officeDocument/2006/relationships" r:embed="rId3"/>
        <a:stretch>
          <a:fillRect/>
        </a:stretch>
      </xdr:blipFill>
      <xdr:spPr>
        <a:xfrm>
          <a:off x="3200400" y="8610600"/>
          <a:ext cx="658425" cy="695004"/>
        </a:xfrm>
        <a:prstGeom prst="rect">
          <a:avLst/>
        </a:prstGeom>
      </xdr:spPr>
    </xdr:pic>
    <xdr:clientData/>
  </xdr:twoCellAnchor>
  <xdr:twoCellAnchor editAs="oneCell">
    <xdr:from>
      <xdr:col>4</xdr:col>
      <xdr:colOff>599308</xdr:colOff>
      <xdr:row>36</xdr:row>
      <xdr:rowOff>29342</xdr:rowOff>
    </xdr:from>
    <xdr:to>
      <xdr:col>6</xdr:col>
      <xdr:colOff>93402</xdr:colOff>
      <xdr:row>39</xdr:row>
      <xdr:rowOff>45777</xdr:rowOff>
    </xdr:to>
    <xdr:pic>
      <xdr:nvPicPr>
        <xdr:cNvPr id="15" name="Resim 14"/>
        <xdr:cNvPicPr>
          <a:picLocks noChangeAspect="1"/>
        </xdr:cNvPicPr>
      </xdr:nvPicPr>
      <xdr:blipFill>
        <a:blip xmlns:r="http://schemas.openxmlformats.org/officeDocument/2006/relationships" r:embed="rId4"/>
        <a:stretch>
          <a:fillRect/>
        </a:stretch>
      </xdr:blipFill>
      <xdr:spPr>
        <a:xfrm rot="5400000">
          <a:off x="3095625" y="6924675"/>
          <a:ext cx="597460" cy="713294"/>
        </a:xfrm>
        <a:prstGeom prst="rect">
          <a:avLst/>
        </a:prstGeom>
      </xdr:spPr>
    </xdr:pic>
    <xdr:clientData/>
  </xdr:twoCellAnchor>
  <xdr:twoCellAnchor editAs="oneCell">
    <xdr:from>
      <xdr:col>9</xdr:col>
      <xdr:colOff>581025</xdr:colOff>
      <xdr:row>20</xdr:row>
      <xdr:rowOff>133350</xdr:rowOff>
    </xdr:from>
    <xdr:to>
      <xdr:col>11</xdr:col>
      <xdr:colOff>75119</xdr:colOff>
      <xdr:row>23</xdr:row>
      <xdr:rowOff>159310</xdr:rowOff>
    </xdr:to>
    <xdr:pic>
      <xdr:nvPicPr>
        <xdr:cNvPr id="16" name="Resim 15"/>
        <xdr:cNvPicPr>
          <a:picLocks noChangeAspect="1"/>
        </xdr:cNvPicPr>
      </xdr:nvPicPr>
      <xdr:blipFill>
        <a:blip xmlns:r="http://schemas.openxmlformats.org/officeDocument/2006/relationships" r:embed="rId5"/>
        <a:stretch>
          <a:fillRect/>
        </a:stretch>
      </xdr:blipFill>
      <xdr:spPr>
        <a:xfrm>
          <a:off x="6067425" y="4019550"/>
          <a:ext cx="713294" cy="597460"/>
        </a:xfrm>
        <a:prstGeom prst="rect">
          <a:avLst/>
        </a:prstGeom>
      </xdr:spPr>
    </xdr:pic>
    <xdr:clientData/>
  </xdr:twoCellAnchor>
  <xdr:twoCellAnchor editAs="oneCell">
    <xdr:from>
      <xdr:col>5</xdr:col>
      <xdr:colOff>0</xdr:colOff>
      <xdr:row>18</xdr:row>
      <xdr:rowOff>180975</xdr:rowOff>
    </xdr:from>
    <xdr:to>
      <xdr:col>6</xdr:col>
      <xdr:colOff>103694</xdr:colOff>
      <xdr:row>22</xdr:row>
      <xdr:rowOff>6910</xdr:rowOff>
    </xdr:to>
    <xdr:pic>
      <xdr:nvPicPr>
        <xdr:cNvPr id="19" name="Resim 18"/>
        <xdr:cNvPicPr>
          <a:picLocks noChangeAspect="1"/>
        </xdr:cNvPicPr>
      </xdr:nvPicPr>
      <xdr:blipFill>
        <a:blip xmlns:r="http://schemas.openxmlformats.org/officeDocument/2006/relationships" r:embed="rId5"/>
        <a:stretch>
          <a:fillRect/>
        </a:stretch>
      </xdr:blipFill>
      <xdr:spPr>
        <a:xfrm>
          <a:off x="3048000" y="3676650"/>
          <a:ext cx="713294" cy="597460"/>
        </a:xfrm>
        <a:prstGeom prst="rect">
          <a:avLst/>
        </a:prstGeom>
      </xdr:spPr>
    </xdr:pic>
    <xdr:clientData/>
  </xdr:twoCellAnchor>
  <xdr:twoCellAnchor editAs="oneCell">
    <xdr:from>
      <xdr:col>6</xdr:col>
      <xdr:colOff>28575</xdr:colOff>
      <xdr:row>9</xdr:row>
      <xdr:rowOff>95250</xdr:rowOff>
    </xdr:from>
    <xdr:to>
      <xdr:col>6</xdr:col>
      <xdr:colOff>284629</xdr:colOff>
      <xdr:row>12</xdr:row>
      <xdr:rowOff>83870</xdr:rowOff>
    </xdr:to>
    <xdr:pic>
      <xdr:nvPicPr>
        <xdr:cNvPr id="20" name="Resim 19"/>
        <xdr:cNvPicPr>
          <a:picLocks noChangeAspect="1"/>
        </xdr:cNvPicPr>
      </xdr:nvPicPr>
      <xdr:blipFill>
        <a:blip xmlns:r="http://schemas.openxmlformats.org/officeDocument/2006/relationships" r:embed="rId1"/>
        <a:stretch>
          <a:fillRect/>
        </a:stretch>
      </xdr:blipFill>
      <xdr:spPr>
        <a:xfrm>
          <a:off x="3686175" y="1838325"/>
          <a:ext cx="256054" cy="579170"/>
        </a:xfrm>
        <a:prstGeom prst="rect">
          <a:avLst/>
        </a:prstGeom>
      </xdr:spPr>
    </xdr:pic>
    <xdr:clientData/>
  </xdr:twoCellAnchor>
  <xdr:twoCellAnchor editAs="oneCell">
    <xdr:from>
      <xdr:col>2</xdr:col>
      <xdr:colOff>190500</xdr:colOff>
      <xdr:row>10</xdr:row>
      <xdr:rowOff>28575</xdr:rowOff>
    </xdr:from>
    <xdr:to>
      <xdr:col>2</xdr:col>
      <xdr:colOff>446554</xdr:colOff>
      <xdr:row>13</xdr:row>
      <xdr:rowOff>26720</xdr:rowOff>
    </xdr:to>
    <xdr:pic>
      <xdr:nvPicPr>
        <xdr:cNvPr id="22" name="Resim 21"/>
        <xdr:cNvPicPr>
          <a:picLocks noChangeAspect="1"/>
        </xdr:cNvPicPr>
      </xdr:nvPicPr>
      <xdr:blipFill>
        <a:blip xmlns:r="http://schemas.openxmlformats.org/officeDocument/2006/relationships" r:embed="rId1"/>
        <a:stretch>
          <a:fillRect/>
        </a:stretch>
      </xdr:blipFill>
      <xdr:spPr>
        <a:xfrm>
          <a:off x="1409700" y="1971675"/>
          <a:ext cx="256054" cy="579170"/>
        </a:xfrm>
        <a:prstGeom prst="rect">
          <a:avLst/>
        </a:prstGeom>
      </xdr:spPr>
    </xdr:pic>
    <xdr:clientData/>
  </xdr:twoCellAnchor>
  <xdr:twoCellAnchor editAs="oneCell">
    <xdr:from>
      <xdr:col>10</xdr:col>
      <xdr:colOff>266700</xdr:colOff>
      <xdr:row>4</xdr:row>
      <xdr:rowOff>94483</xdr:rowOff>
    </xdr:from>
    <xdr:to>
      <xdr:col>11</xdr:col>
      <xdr:colOff>257942</xdr:colOff>
      <xdr:row>8</xdr:row>
      <xdr:rowOff>36252</xdr:rowOff>
    </xdr:to>
    <xdr:pic>
      <xdr:nvPicPr>
        <xdr:cNvPr id="24" name="Resim 23"/>
        <xdr:cNvPicPr>
          <a:picLocks noChangeAspect="1"/>
        </xdr:cNvPicPr>
      </xdr:nvPicPr>
      <xdr:blipFill>
        <a:blip xmlns:r="http://schemas.openxmlformats.org/officeDocument/2006/relationships" r:embed="rId5"/>
        <a:stretch>
          <a:fillRect/>
        </a:stretch>
      </xdr:blipFill>
      <xdr:spPr>
        <a:xfrm rot="16200000" flipV="1">
          <a:off x="6306474" y="931759"/>
          <a:ext cx="713294" cy="600842"/>
        </a:xfrm>
        <a:prstGeom prst="rect">
          <a:avLst/>
        </a:prstGeom>
      </xdr:spPr>
    </xdr:pic>
    <xdr:clientData/>
  </xdr:twoCellAnchor>
  <xdr:twoCellAnchor editAs="oneCell">
    <xdr:from>
      <xdr:col>7</xdr:col>
      <xdr:colOff>600075</xdr:colOff>
      <xdr:row>16</xdr:row>
      <xdr:rowOff>152400</xdr:rowOff>
    </xdr:from>
    <xdr:to>
      <xdr:col>9</xdr:col>
      <xdr:colOff>21010</xdr:colOff>
      <xdr:row>18</xdr:row>
      <xdr:rowOff>109377</xdr:rowOff>
    </xdr:to>
    <xdr:pic>
      <xdr:nvPicPr>
        <xdr:cNvPr id="26" name="Resim 25"/>
        <xdr:cNvPicPr>
          <a:picLocks noChangeAspect="1"/>
        </xdr:cNvPicPr>
      </xdr:nvPicPr>
      <xdr:blipFill>
        <a:blip xmlns:r="http://schemas.openxmlformats.org/officeDocument/2006/relationships" r:embed="rId6"/>
        <a:stretch>
          <a:fillRect/>
        </a:stretch>
      </xdr:blipFill>
      <xdr:spPr>
        <a:xfrm>
          <a:off x="4867275" y="3257550"/>
          <a:ext cx="640135" cy="3475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533400</xdr:colOff>
      <xdr:row>34</xdr:row>
      <xdr:rowOff>95250</xdr:rowOff>
    </xdr:from>
    <xdr:to>
      <xdr:col>5</xdr:col>
      <xdr:colOff>582225</xdr:colOff>
      <xdr:row>38</xdr:row>
      <xdr:rowOff>28254</xdr:rowOff>
    </xdr:to>
    <xdr:pic>
      <xdr:nvPicPr>
        <xdr:cNvPr id="3" name="Resim 2"/>
        <xdr:cNvPicPr>
          <a:picLocks noChangeAspect="1"/>
        </xdr:cNvPicPr>
      </xdr:nvPicPr>
      <xdr:blipFill>
        <a:blip xmlns:r="http://schemas.openxmlformats.org/officeDocument/2006/relationships" r:embed="rId1"/>
        <a:stretch>
          <a:fillRect/>
        </a:stretch>
      </xdr:blipFill>
      <xdr:spPr>
        <a:xfrm>
          <a:off x="2971800" y="6610350"/>
          <a:ext cx="658425" cy="695004"/>
        </a:xfrm>
        <a:prstGeom prst="rect">
          <a:avLst/>
        </a:prstGeom>
      </xdr:spPr>
    </xdr:pic>
    <xdr:clientData/>
  </xdr:twoCellAnchor>
  <xdr:twoCellAnchor editAs="oneCell">
    <xdr:from>
      <xdr:col>8</xdr:col>
      <xdr:colOff>76200</xdr:colOff>
      <xdr:row>24</xdr:row>
      <xdr:rowOff>9525</xdr:rowOff>
    </xdr:from>
    <xdr:to>
      <xdr:col>8</xdr:col>
      <xdr:colOff>332254</xdr:colOff>
      <xdr:row>27</xdr:row>
      <xdr:rowOff>7670</xdr:rowOff>
    </xdr:to>
    <xdr:pic>
      <xdr:nvPicPr>
        <xdr:cNvPr id="5" name="Resim 4"/>
        <xdr:cNvPicPr>
          <a:picLocks noChangeAspect="1"/>
        </xdr:cNvPicPr>
      </xdr:nvPicPr>
      <xdr:blipFill>
        <a:blip xmlns:r="http://schemas.openxmlformats.org/officeDocument/2006/relationships" r:embed="rId2"/>
        <a:stretch>
          <a:fillRect/>
        </a:stretch>
      </xdr:blipFill>
      <xdr:spPr>
        <a:xfrm>
          <a:off x="4953000" y="4610100"/>
          <a:ext cx="256054" cy="579170"/>
        </a:xfrm>
        <a:prstGeom prst="rect">
          <a:avLst/>
        </a:prstGeom>
      </xdr:spPr>
    </xdr:pic>
    <xdr:clientData/>
  </xdr:twoCellAnchor>
  <xdr:twoCellAnchor editAs="oneCell">
    <xdr:from>
      <xdr:col>4</xdr:col>
      <xdr:colOff>476250</xdr:colOff>
      <xdr:row>19</xdr:row>
      <xdr:rowOff>95250</xdr:rowOff>
    </xdr:from>
    <xdr:to>
      <xdr:col>5</xdr:col>
      <xdr:colOff>464110</xdr:colOff>
      <xdr:row>23</xdr:row>
      <xdr:rowOff>46544</xdr:rowOff>
    </xdr:to>
    <xdr:pic>
      <xdr:nvPicPr>
        <xdr:cNvPr id="6" name="Resim 5"/>
        <xdr:cNvPicPr>
          <a:picLocks noChangeAspect="1"/>
        </xdr:cNvPicPr>
      </xdr:nvPicPr>
      <xdr:blipFill>
        <a:blip xmlns:r="http://schemas.openxmlformats.org/officeDocument/2006/relationships" r:embed="rId3"/>
        <a:stretch>
          <a:fillRect/>
        </a:stretch>
      </xdr:blipFill>
      <xdr:spPr>
        <a:xfrm>
          <a:off x="2914650" y="3743325"/>
          <a:ext cx="597460" cy="713294"/>
        </a:xfrm>
        <a:prstGeom prst="rect">
          <a:avLst/>
        </a:prstGeom>
      </xdr:spPr>
    </xdr:pic>
    <xdr:clientData/>
  </xdr:twoCellAnchor>
  <xdr:twoCellAnchor editAs="oneCell">
    <xdr:from>
      <xdr:col>7</xdr:col>
      <xdr:colOff>589783</xdr:colOff>
      <xdr:row>20</xdr:row>
      <xdr:rowOff>29342</xdr:rowOff>
    </xdr:from>
    <xdr:to>
      <xdr:col>9</xdr:col>
      <xdr:colOff>83877</xdr:colOff>
      <xdr:row>23</xdr:row>
      <xdr:rowOff>55302</xdr:rowOff>
    </xdr:to>
    <xdr:pic>
      <xdr:nvPicPr>
        <xdr:cNvPr id="9" name="Resim 8"/>
        <xdr:cNvPicPr>
          <a:picLocks noChangeAspect="1"/>
        </xdr:cNvPicPr>
      </xdr:nvPicPr>
      <xdr:blipFill>
        <a:blip xmlns:r="http://schemas.openxmlformats.org/officeDocument/2006/relationships" r:embed="rId3"/>
        <a:stretch>
          <a:fillRect/>
        </a:stretch>
      </xdr:blipFill>
      <xdr:spPr>
        <a:xfrm rot="5400000">
          <a:off x="4914900" y="3810000"/>
          <a:ext cx="597460" cy="713294"/>
        </a:xfrm>
        <a:prstGeom prst="rect">
          <a:avLst/>
        </a:prstGeom>
      </xdr:spPr>
    </xdr:pic>
    <xdr:clientData/>
  </xdr:twoCellAnchor>
  <xdr:twoCellAnchor editAs="oneCell">
    <xdr:from>
      <xdr:col>8</xdr:col>
      <xdr:colOff>114300</xdr:colOff>
      <xdr:row>15</xdr:row>
      <xdr:rowOff>28575</xdr:rowOff>
    </xdr:from>
    <xdr:to>
      <xdr:col>8</xdr:col>
      <xdr:colOff>370354</xdr:colOff>
      <xdr:row>18</xdr:row>
      <xdr:rowOff>36245</xdr:rowOff>
    </xdr:to>
    <xdr:pic>
      <xdr:nvPicPr>
        <xdr:cNvPr id="11" name="Resim 10"/>
        <xdr:cNvPicPr>
          <a:picLocks noChangeAspect="1"/>
        </xdr:cNvPicPr>
      </xdr:nvPicPr>
      <xdr:blipFill>
        <a:blip xmlns:r="http://schemas.openxmlformats.org/officeDocument/2006/relationships" r:embed="rId4"/>
        <a:stretch>
          <a:fillRect/>
        </a:stretch>
      </xdr:blipFill>
      <xdr:spPr>
        <a:xfrm>
          <a:off x="4991100" y="2905125"/>
          <a:ext cx="256054" cy="579170"/>
        </a:xfrm>
        <a:prstGeom prst="rect">
          <a:avLst/>
        </a:prstGeom>
      </xdr:spPr>
    </xdr:pic>
    <xdr:clientData/>
  </xdr:twoCellAnchor>
  <xdr:twoCellAnchor editAs="oneCell">
    <xdr:from>
      <xdr:col>5</xdr:col>
      <xdr:colOff>76200</xdr:colOff>
      <xdr:row>12</xdr:row>
      <xdr:rowOff>95250</xdr:rowOff>
    </xdr:from>
    <xdr:to>
      <xdr:col>5</xdr:col>
      <xdr:colOff>332254</xdr:colOff>
      <xdr:row>15</xdr:row>
      <xdr:rowOff>102920</xdr:rowOff>
    </xdr:to>
    <xdr:pic>
      <xdr:nvPicPr>
        <xdr:cNvPr id="12" name="Resim 11"/>
        <xdr:cNvPicPr>
          <a:picLocks noChangeAspect="1"/>
        </xdr:cNvPicPr>
      </xdr:nvPicPr>
      <xdr:blipFill>
        <a:blip xmlns:r="http://schemas.openxmlformats.org/officeDocument/2006/relationships" r:embed="rId4"/>
        <a:stretch>
          <a:fillRect/>
        </a:stretch>
      </xdr:blipFill>
      <xdr:spPr>
        <a:xfrm>
          <a:off x="3124200" y="2400300"/>
          <a:ext cx="256054" cy="579170"/>
        </a:xfrm>
        <a:prstGeom prst="rect">
          <a:avLst/>
        </a:prstGeom>
      </xdr:spPr>
    </xdr:pic>
    <xdr:clientData/>
  </xdr:twoCellAnchor>
  <xdr:twoCellAnchor editAs="oneCell">
    <xdr:from>
      <xdr:col>8</xdr:col>
      <xdr:colOff>552450</xdr:colOff>
      <xdr:row>12</xdr:row>
      <xdr:rowOff>180975</xdr:rowOff>
    </xdr:from>
    <xdr:to>
      <xdr:col>9</xdr:col>
      <xdr:colOff>582985</xdr:colOff>
      <xdr:row>14</xdr:row>
      <xdr:rowOff>147477</xdr:rowOff>
    </xdr:to>
    <xdr:pic>
      <xdr:nvPicPr>
        <xdr:cNvPr id="13" name="Resim 12"/>
        <xdr:cNvPicPr>
          <a:picLocks noChangeAspect="1"/>
        </xdr:cNvPicPr>
      </xdr:nvPicPr>
      <xdr:blipFill>
        <a:blip xmlns:r="http://schemas.openxmlformats.org/officeDocument/2006/relationships" r:embed="rId5"/>
        <a:stretch>
          <a:fillRect/>
        </a:stretch>
      </xdr:blipFill>
      <xdr:spPr>
        <a:xfrm>
          <a:off x="5429250" y="2486025"/>
          <a:ext cx="640135" cy="347502"/>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98"/>
  <sheetViews>
    <sheetView tabSelected="1" view="pageBreakPreview" topLeftCell="A41" zoomScale="82" zoomScaleNormal="77" zoomScaleSheetLayoutView="82" workbookViewId="0">
      <selection activeCell="N6" sqref="N6"/>
    </sheetView>
  </sheetViews>
  <sheetFormatPr defaultRowHeight="15" x14ac:dyDescent="0.25"/>
  <cols>
    <col min="1" max="1" width="9.140625" style="22"/>
    <col min="2" max="2" width="19.5703125" style="22" customWidth="1"/>
    <col min="3" max="3" width="17.5703125" style="22" customWidth="1"/>
    <col min="4" max="4" width="21.42578125" style="22" customWidth="1"/>
    <col min="5" max="5" width="25.28515625" style="22" customWidth="1"/>
    <col min="6" max="6" width="20" style="22" customWidth="1"/>
    <col min="7" max="7" width="15.140625" style="22" bestFit="1" customWidth="1"/>
    <col min="8" max="8" width="18.140625" style="22" customWidth="1"/>
    <col min="9" max="9" width="13.42578125" style="22" bestFit="1" customWidth="1"/>
    <col min="10" max="10" width="9.140625" style="22"/>
    <col min="11" max="11" width="18" style="22" customWidth="1"/>
    <col min="12" max="12" width="26.85546875" style="22" bestFit="1" customWidth="1"/>
    <col min="13" max="13" width="25.140625" style="22" customWidth="1"/>
    <col min="14" max="14" width="46.140625" style="22" customWidth="1"/>
    <col min="15" max="15" width="29" style="22" customWidth="1"/>
    <col min="16" max="16384" width="9.140625" style="22"/>
  </cols>
  <sheetData>
    <row r="3" spans="1:15" ht="15.75" thickBot="1" x14ac:dyDescent="0.3"/>
    <row r="4" spans="1:15" ht="63" customHeight="1" thickBot="1" x14ac:dyDescent="0.3">
      <c r="A4" s="12"/>
      <c r="B4" s="13"/>
      <c r="C4" s="96" t="s">
        <v>0</v>
      </c>
      <c r="D4" s="97"/>
      <c r="E4" s="97"/>
      <c r="F4" s="97"/>
      <c r="G4" s="97"/>
      <c r="H4" s="97"/>
      <c r="I4" s="97"/>
      <c r="J4" s="97"/>
      <c r="K4" s="97"/>
      <c r="L4" s="98"/>
      <c r="M4" s="96"/>
      <c r="N4" s="97"/>
      <c r="O4" s="13"/>
    </row>
    <row r="5" spans="1:15" ht="43.5" customHeight="1" thickBot="1" x14ac:dyDescent="0.3">
      <c r="A5" s="99" t="s">
        <v>1</v>
      </c>
      <c r="B5" s="101" t="s">
        <v>2</v>
      </c>
      <c r="C5" s="102"/>
      <c r="D5" s="102"/>
      <c r="E5" s="102"/>
      <c r="F5" s="103"/>
      <c r="G5" s="23"/>
      <c r="H5" s="104" t="s">
        <v>3</v>
      </c>
      <c r="I5" s="104"/>
      <c r="J5" s="104"/>
      <c r="K5" s="104"/>
      <c r="L5" s="105"/>
      <c r="M5" s="99" t="s">
        <v>4</v>
      </c>
      <c r="N5" s="24"/>
      <c r="O5" s="25"/>
    </row>
    <row r="6" spans="1:15" ht="50.25" customHeight="1" thickBot="1" x14ac:dyDescent="0.3">
      <c r="A6" s="100"/>
      <c r="B6" s="26" t="s">
        <v>5</v>
      </c>
      <c r="C6" s="27" t="s">
        <v>6</v>
      </c>
      <c r="D6" s="28" t="s">
        <v>7</v>
      </c>
      <c r="E6" s="27" t="s">
        <v>8</v>
      </c>
      <c r="F6" s="29" t="s">
        <v>9</v>
      </c>
      <c r="G6" s="27" t="s">
        <v>10</v>
      </c>
      <c r="H6" s="30" t="s">
        <v>11</v>
      </c>
      <c r="I6" s="31" t="s">
        <v>12</v>
      </c>
      <c r="J6" s="31" t="s">
        <v>13</v>
      </c>
      <c r="K6" s="31" t="s">
        <v>14</v>
      </c>
      <c r="L6" s="32" t="s">
        <v>15</v>
      </c>
      <c r="M6" s="100"/>
      <c r="N6" s="33" t="s">
        <v>16</v>
      </c>
      <c r="O6" s="34" t="s">
        <v>17</v>
      </c>
    </row>
    <row r="7" spans="1:15" ht="171" customHeight="1" thickBot="1" x14ac:dyDescent="0.3">
      <c r="A7" s="35">
        <v>1</v>
      </c>
      <c r="B7" s="36" t="s">
        <v>18</v>
      </c>
      <c r="C7" s="37" t="s">
        <v>19</v>
      </c>
      <c r="D7" s="38" t="s">
        <v>96</v>
      </c>
      <c r="E7" s="38" t="s">
        <v>20</v>
      </c>
      <c r="F7" s="39" t="s">
        <v>21</v>
      </c>
      <c r="G7" s="40" t="s">
        <v>22</v>
      </c>
      <c r="H7" s="41"/>
      <c r="I7" s="42">
        <v>3</v>
      </c>
      <c r="J7" s="42">
        <v>3</v>
      </c>
      <c r="K7" s="42">
        <f t="shared" ref="K7:K83" si="0">I7*J7</f>
        <v>9</v>
      </c>
      <c r="L7" s="1" t="s">
        <v>213</v>
      </c>
      <c r="M7" s="39" t="s">
        <v>23</v>
      </c>
      <c r="N7" s="43" t="s">
        <v>205</v>
      </c>
      <c r="O7" s="44" t="s">
        <v>95</v>
      </c>
    </row>
    <row r="8" spans="1:15" ht="157.5" customHeight="1" thickBot="1" x14ac:dyDescent="0.3">
      <c r="A8" s="35">
        <v>2</v>
      </c>
      <c r="B8" s="36" t="s">
        <v>24</v>
      </c>
      <c r="C8" s="37" t="s">
        <v>19</v>
      </c>
      <c r="D8" s="38"/>
      <c r="E8" s="38" t="s">
        <v>20</v>
      </c>
      <c r="F8" s="39" t="s">
        <v>21</v>
      </c>
      <c r="G8" s="40" t="s">
        <v>22</v>
      </c>
      <c r="H8" s="41"/>
      <c r="I8" s="42">
        <v>2</v>
      </c>
      <c r="J8" s="42">
        <v>3</v>
      </c>
      <c r="K8" s="42">
        <f t="shared" si="0"/>
        <v>6</v>
      </c>
      <c r="L8" s="1" t="str">
        <f t="shared" ref="L7:L83" si="1">IF(K8&gt;20,"kabul edilemez risk",IF(K8&gt;6,"yüksekrisk",IF(K8&gt;1,"düşük risk",IF(K8&lt;2,"kabul edilebilir risk",))))</f>
        <v>düşük risk</v>
      </c>
      <c r="M8" s="39" t="s">
        <v>23</v>
      </c>
      <c r="N8" s="43" t="s">
        <v>97</v>
      </c>
      <c r="O8" s="44" t="s">
        <v>95</v>
      </c>
    </row>
    <row r="9" spans="1:15" ht="99.75" customHeight="1" thickBot="1" x14ac:dyDescent="0.3">
      <c r="A9" s="35">
        <v>3</v>
      </c>
      <c r="B9" s="36" t="s">
        <v>25</v>
      </c>
      <c r="C9" s="37" t="s">
        <v>19</v>
      </c>
      <c r="D9" s="38"/>
      <c r="E9" s="38" t="s">
        <v>20</v>
      </c>
      <c r="F9" s="39" t="s">
        <v>26</v>
      </c>
      <c r="G9" s="40" t="s">
        <v>22</v>
      </c>
      <c r="H9" s="41"/>
      <c r="I9" s="42">
        <v>2</v>
      </c>
      <c r="J9" s="42">
        <v>3</v>
      </c>
      <c r="K9" s="42">
        <f t="shared" si="0"/>
        <v>6</v>
      </c>
      <c r="L9" s="1" t="str">
        <f t="shared" si="1"/>
        <v>düşük risk</v>
      </c>
      <c r="M9" s="39" t="s">
        <v>23</v>
      </c>
      <c r="N9" s="43" t="s">
        <v>27</v>
      </c>
      <c r="O9" s="44" t="s">
        <v>95</v>
      </c>
    </row>
    <row r="10" spans="1:15" ht="99.75" customHeight="1" thickBot="1" x14ac:dyDescent="0.3">
      <c r="A10" s="35">
        <v>4</v>
      </c>
      <c r="B10" s="36" t="s">
        <v>28</v>
      </c>
      <c r="C10" s="37" t="s">
        <v>19</v>
      </c>
      <c r="D10" s="38"/>
      <c r="E10" s="38" t="s">
        <v>20</v>
      </c>
      <c r="F10" s="39" t="s">
        <v>21</v>
      </c>
      <c r="G10" s="40" t="s">
        <v>22</v>
      </c>
      <c r="H10" s="41"/>
      <c r="I10" s="42">
        <v>2</v>
      </c>
      <c r="J10" s="42">
        <v>3</v>
      </c>
      <c r="K10" s="42">
        <f t="shared" si="0"/>
        <v>6</v>
      </c>
      <c r="L10" s="1" t="str">
        <f t="shared" si="1"/>
        <v>düşük risk</v>
      </c>
      <c r="M10" s="39" t="s">
        <v>23</v>
      </c>
      <c r="N10" s="43" t="s">
        <v>29</v>
      </c>
      <c r="O10" s="44" t="s">
        <v>95</v>
      </c>
    </row>
    <row r="11" spans="1:15" ht="141.75" customHeight="1" thickBot="1" x14ac:dyDescent="0.3">
      <c r="A11" s="35">
        <v>5</v>
      </c>
      <c r="B11" s="36" t="s">
        <v>30</v>
      </c>
      <c r="C11" s="37" t="s">
        <v>99</v>
      </c>
      <c r="D11" s="38"/>
      <c r="E11" s="38" t="s">
        <v>98</v>
      </c>
      <c r="F11" s="39" t="s">
        <v>26</v>
      </c>
      <c r="G11" s="40" t="s">
        <v>22</v>
      </c>
      <c r="H11" s="41"/>
      <c r="I11" s="42">
        <v>2</v>
      </c>
      <c r="J11" s="42">
        <v>3</v>
      </c>
      <c r="K11" s="42">
        <f t="shared" ref="K11" si="2">I11*J11</f>
        <v>6</v>
      </c>
      <c r="L11" s="1" t="str">
        <f t="shared" ref="L11" si="3">IF(K11&gt;20,"kabul edilemez risk",IF(K11&gt;6,"yüksekrisk",IF(K11&gt;1,"düşük risk",IF(K11&lt;2,"kabul edilebilir risk",))))</f>
        <v>düşük risk</v>
      </c>
      <c r="M11" s="39" t="s">
        <v>38</v>
      </c>
      <c r="N11" s="43" t="s">
        <v>100</v>
      </c>
      <c r="O11" s="44" t="s">
        <v>95</v>
      </c>
    </row>
    <row r="12" spans="1:15" ht="141.75" customHeight="1" thickBot="1" x14ac:dyDescent="0.3">
      <c r="A12" s="35">
        <v>6</v>
      </c>
      <c r="B12" s="36" t="s">
        <v>30</v>
      </c>
      <c r="C12" s="37" t="s">
        <v>101</v>
      </c>
      <c r="D12" s="38"/>
      <c r="E12" s="38" t="s">
        <v>102</v>
      </c>
      <c r="F12" s="39" t="s">
        <v>103</v>
      </c>
      <c r="G12" s="40" t="s">
        <v>22</v>
      </c>
      <c r="H12" s="41"/>
      <c r="I12" s="42">
        <v>2</v>
      </c>
      <c r="J12" s="42">
        <v>3</v>
      </c>
      <c r="K12" s="42">
        <f t="shared" ref="K12" si="4">I12*J12</f>
        <v>6</v>
      </c>
      <c r="L12" s="1" t="str">
        <f t="shared" ref="L12" si="5">IF(K12&gt;20,"kabul edilemez risk",IF(K12&gt;6,"yüksekrisk",IF(K12&gt;1,"düşük risk",IF(K12&lt;2,"kabul edilebilir risk",))))</f>
        <v>düşük risk</v>
      </c>
      <c r="M12" s="39" t="s">
        <v>38</v>
      </c>
      <c r="N12" s="43" t="s">
        <v>104</v>
      </c>
      <c r="O12" s="44" t="s">
        <v>95</v>
      </c>
    </row>
    <row r="13" spans="1:15" ht="141.75" customHeight="1" thickBot="1" x14ac:dyDescent="0.3">
      <c r="A13" s="35">
        <v>7</v>
      </c>
      <c r="B13" s="36" t="s">
        <v>105</v>
      </c>
      <c r="C13" s="37" t="s">
        <v>19</v>
      </c>
      <c r="D13" s="38"/>
      <c r="E13" s="38" t="s">
        <v>106</v>
      </c>
      <c r="F13" s="39" t="s">
        <v>107</v>
      </c>
      <c r="G13" s="40" t="s">
        <v>22</v>
      </c>
      <c r="H13" s="41"/>
      <c r="I13" s="42">
        <v>2</v>
      </c>
      <c r="J13" s="42">
        <v>3</v>
      </c>
      <c r="K13" s="42">
        <f t="shared" ref="K13" si="6">I13*J13</f>
        <v>6</v>
      </c>
      <c r="L13" s="1" t="str">
        <f t="shared" ref="L13" si="7">IF(K13&gt;20,"kabul edilemez risk",IF(K13&gt;6,"yüksekrisk",IF(K13&gt;1,"düşük risk",IF(K13&lt;2,"kabul edilebilir risk",))))</f>
        <v>düşük risk</v>
      </c>
      <c r="M13" s="39" t="s">
        <v>108</v>
      </c>
      <c r="N13" s="43" t="s">
        <v>109</v>
      </c>
      <c r="O13" s="44" t="s">
        <v>95</v>
      </c>
    </row>
    <row r="14" spans="1:15" ht="141.75" customHeight="1" thickBot="1" x14ac:dyDescent="0.3">
      <c r="A14" s="35">
        <v>8</v>
      </c>
      <c r="B14" s="36" t="s">
        <v>105</v>
      </c>
      <c r="C14" s="37" t="s">
        <v>19</v>
      </c>
      <c r="D14" s="38"/>
      <c r="E14" s="38" t="s">
        <v>110</v>
      </c>
      <c r="F14" s="39" t="s">
        <v>111</v>
      </c>
      <c r="G14" s="40" t="s">
        <v>22</v>
      </c>
      <c r="H14" s="41"/>
      <c r="I14" s="42">
        <v>2</v>
      </c>
      <c r="J14" s="42">
        <v>3</v>
      </c>
      <c r="K14" s="42">
        <f t="shared" ref="K14" si="8">I14*J14</f>
        <v>6</v>
      </c>
      <c r="L14" s="1" t="str">
        <f t="shared" ref="L14" si="9">IF(K14&gt;20,"kabul edilemez risk",IF(K14&gt;6,"yüksekrisk",IF(K14&gt;1,"düşük risk",IF(K14&lt;2,"kabul edilebilir risk",))))</f>
        <v>düşük risk</v>
      </c>
      <c r="M14" s="39" t="s">
        <v>39</v>
      </c>
      <c r="N14" s="43" t="s">
        <v>112</v>
      </c>
      <c r="O14" s="44" t="s">
        <v>95</v>
      </c>
    </row>
    <row r="15" spans="1:15" ht="141.75" customHeight="1" thickBot="1" x14ac:dyDescent="0.3">
      <c r="A15" s="35">
        <v>9</v>
      </c>
      <c r="B15" s="36" t="s">
        <v>113</v>
      </c>
      <c r="C15" s="37" t="s">
        <v>19</v>
      </c>
      <c r="D15" s="38"/>
      <c r="E15" s="38" t="s">
        <v>114</v>
      </c>
      <c r="F15" s="39" t="s">
        <v>26</v>
      </c>
      <c r="G15" s="40" t="s">
        <v>22</v>
      </c>
      <c r="H15" s="41"/>
      <c r="I15" s="42">
        <v>2</v>
      </c>
      <c r="J15" s="42">
        <v>3</v>
      </c>
      <c r="K15" s="42">
        <f t="shared" ref="K15" si="10">I15*J15</f>
        <v>6</v>
      </c>
      <c r="L15" s="1" t="str">
        <f t="shared" ref="L15" si="11">IF(K15&gt;20,"kabul edilemez risk",IF(K15&gt;6,"yüksekrisk",IF(K15&gt;1,"düşük risk",IF(K15&lt;2,"kabul edilebilir risk",))))</f>
        <v>düşük risk</v>
      </c>
      <c r="M15" s="39" t="s">
        <v>115</v>
      </c>
      <c r="N15" s="43" t="s">
        <v>116</v>
      </c>
      <c r="O15" s="44" t="s">
        <v>95</v>
      </c>
    </row>
    <row r="16" spans="1:15" ht="141.75" customHeight="1" thickBot="1" x14ac:dyDescent="0.3">
      <c r="A16" s="35">
        <v>10</v>
      </c>
      <c r="B16" s="36" t="s">
        <v>30</v>
      </c>
      <c r="C16" s="37" t="s">
        <v>19</v>
      </c>
      <c r="D16" s="38"/>
      <c r="E16" s="38" t="s">
        <v>117</v>
      </c>
      <c r="F16" s="39" t="s">
        <v>26</v>
      </c>
      <c r="G16" s="40" t="s">
        <v>22</v>
      </c>
      <c r="H16" s="41"/>
      <c r="I16" s="42">
        <v>2</v>
      </c>
      <c r="J16" s="42">
        <v>3</v>
      </c>
      <c r="K16" s="42">
        <f t="shared" ref="K16" si="12">I16*J16</f>
        <v>6</v>
      </c>
      <c r="L16" s="1" t="str">
        <f t="shared" ref="L16" si="13">IF(K16&gt;20,"kabul edilemez risk",IF(K16&gt;6,"yüksekrisk",IF(K16&gt;1,"düşük risk",IF(K16&lt;2,"kabul edilebilir risk",))))</f>
        <v>düşük risk</v>
      </c>
      <c r="M16" s="39" t="s">
        <v>118</v>
      </c>
      <c r="N16" s="43" t="s">
        <v>119</v>
      </c>
      <c r="O16" s="44" t="s">
        <v>95</v>
      </c>
    </row>
    <row r="17" spans="1:15" ht="141.75" customHeight="1" thickBot="1" x14ac:dyDescent="0.3">
      <c r="A17" s="35">
        <v>11</v>
      </c>
      <c r="B17" s="36" t="s">
        <v>120</v>
      </c>
      <c r="C17" s="37" t="s">
        <v>19</v>
      </c>
      <c r="D17" s="38"/>
      <c r="E17" s="38" t="s">
        <v>121</v>
      </c>
      <c r="F17" s="39" t="s">
        <v>122</v>
      </c>
      <c r="G17" s="40" t="s">
        <v>22</v>
      </c>
      <c r="H17" s="41"/>
      <c r="I17" s="42">
        <v>2</v>
      </c>
      <c r="J17" s="42">
        <v>3</v>
      </c>
      <c r="K17" s="42">
        <f t="shared" ref="K17" si="14">I17*J17</f>
        <v>6</v>
      </c>
      <c r="L17" s="1" t="str">
        <f t="shared" ref="L17" si="15">IF(K17&gt;20,"kabul edilemez risk",IF(K17&gt;6,"yüksekrisk",IF(K17&gt;1,"düşük risk",IF(K17&lt;2,"kabul edilebilir risk",))))</f>
        <v>düşük risk</v>
      </c>
      <c r="M17" s="39" t="s">
        <v>123</v>
      </c>
      <c r="N17" s="43" t="s">
        <v>124</v>
      </c>
      <c r="O17" s="44" t="s">
        <v>95</v>
      </c>
    </row>
    <row r="18" spans="1:15" ht="141.75" customHeight="1" thickBot="1" x14ac:dyDescent="0.3">
      <c r="A18" s="35">
        <v>12</v>
      </c>
      <c r="B18" s="36" t="s">
        <v>120</v>
      </c>
      <c r="C18" s="37" t="s">
        <v>19</v>
      </c>
      <c r="D18" s="38"/>
      <c r="E18" s="38" t="s">
        <v>125</v>
      </c>
      <c r="F18" s="39" t="s">
        <v>26</v>
      </c>
      <c r="G18" s="40" t="s">
        <v>22</v>
      </c>
      <c r="H18" s="41"/>
      <c r="I18" s="42">
        <v>2</v>
      </c>
      <c r="J18" s="42">
        <v>3</v>
      </c>
      <c r="K18" s="42">
        <f t="shared" ref="K18" si="16">I18*J18</f>
        <v>6</v>
      </c>
      <c r="L18" s="1" t="str">
        <f t="shared" ref="L18" si="17">IF(K18&gt;20,"kabul edilemez risk",IF(K18&gt;6,"yüksekrisk",IF(K18&gt;1,"düşük risk",IF(K18&lt;2,"kabul edilebilir risk",))))</f>
        <v>düşük risk</v>
      </c>
      <c r="M18" s="39" t="s">
        <v>191</v>
      </c>
      <c r="N18" s="43" t="s">
        <v>126</v>
      </c>
      <c r="O18" s="44" t="s">
        <v>95</v>
      </c>
    </row>
    <row r="19" spans="1:15" ht="141.75" customHeight="1" thickBot="1" x14ac:dyDescent="0.3">
      <c r="A19" s="35">
        <v>13</v>
      </c>
      <c r="B19" s="36" t="s">
        <v>120</v>
      </c>
      <c r="C19" s="37" t="s">
        <v>19</v>
      </c>
      <c r="D19" s="38"/>
      <c r="E19" s="38" t="s">
        <v>127</v>
      </c>
      <c r="F19" s="39" t="s">
        <v>128</v>
      </c>
      <c r="G19" s="40" t="s">
        <v>22</v>
      </c>
      <c r="H19" s="41"/>
      <c r="I19" s="42">
        <v>2</v>
      </c>
      <c r="J19" s="42">
        <v>3</v>
      </c>
      <c r="K19" s="42">
        <f t="shared" ref="K19" si="18">I19*J19</f>
        <v>6</v>
      </c>
      <c r="L19" s="1" t="str">
        <f t="shared" ref="L19" si="19">IF(K19&gt;20,"kabul edilemez risk",IF(K19&gt;6,"yüksekrisk",IF(K19&gt;1,"düşük risk",IF(K19&lt;2,"kabul edilebilir risk",))))</f>
        <v>düşük risk</v>
      </c>
      <c r="M19" s="39" t="s">
        <v>39</v>
      </c>
      <c r="N19" s="43" t="s">
        <v>129</v>
      </c>
      <c r="O19" s="44" t="s">
        <v>95</v>
      </c>
    </row>
    <row r="20" spans="1:15" ht="141.75" customHeight="1" thickBot="1" x14ac:dyDescent="0.3">
      <c r="A20" s="35">
        <v>14</v>
      </c>
      <c r="B20" s="36" t="s">
        <v>120</v>
      </c>
      <c r="C20" s="37" t="s">
        <v>19</v>
      </c>
      <c r="D20" s="38"/>
      <c r="E20" s="38" t="s">
        <v>131</v>
      </c>
      <c r="F20" s="39" t="s">
        <v>45</v>
      </c>
      <c r="G20" s="40" t="s">
        <v>22</v>
      </c>
      <c r="H20" s="41"/>
      <c r="I20" s="42">
        <v>2</v>
      </c>
      <c r="J20" s="42">
        <v>3</v>
      </c>
      <c r="K20" s="42">
        <f t="shared" ref="K20" si="20">I20*J20</f>
        <v>6</v>
      </c>
      <c r="L20" s="1" t="str">
        <f t="shared" ref="L20" si="21">IF(K20&gt;20,"kabul edilemez risk",IF(K20&gt;6,"yüksekrisk",IF(K20&gt;1,"düşük risk",IF(K20&lt;2,"kabul edilebilir risk",))))</f>
        <v>düşük risk</v>
      </c>
      <c r="M20" s="39" t="s">
        <v>39</v>
      </c>
      <c r="N20" s="43" t="s">
        <v>130</v>
      </c>
      <c r="O20" s="44" t="s">
        <v>95</v>
      </c>
    </row>
    <row r="21" spans="1:15" ht="141.75" customHeight="1" thickBot="1" x14ac:dyDescent="0.3">
      <c r="A21" s="35">
        <v>15</v>
      </c>
      <c r="B21" s="36" t="s">
        <v>120</v>
      </c>
      <c r="C21" s="37" t="s">
        <v>19</v>
      </c>
      <c r="D21" s="38"/>
      <c r="E21" s="38" t="s">
        <v>132</v>
      </c>
      <c r="F21" s="39" t="s">
        <v>26</v>
      </c>
      <c r="G21" s="40" t="s">
        <v>22</v>
      </c>
      <c r="H21" s="41"/>
      <c r="I21" s="42">
        <v>2</v>
      </c>
      <c r="J21" s="42">
        <v>3</v>
      </c>
      <c r="K21" s="42">
        <f t="shared" ref="K21" si="22">I21*J21</f>
        <v>6</v>
      </c>
      <c r="L21" s="1" t="str">
        <f t="shared" ref="L21" si="23">IF(K21&gt;20,"kabul edilemez risk",IF(K21&gt;6,"yüksekrisk",IF(K21&gt;1,"düşük risk",IF(K21&lt;2,"kabul edilebilir risk",))))</f>
        <v>düşük risk</v>
      </c>
      <c r="M21" s="39" t="s">
        <v>39</v>
      </c>
      <c r="N21" s="43" t="s">
        <v>133</v>
      </c>
      <c r="O21" s="44" t="s">
        <v>95</v>
      </c>
    </row>
    <row r="22" spans="1:15" ht="141.75" customHeight="1" thickBot="1" x14ac:dyDescent="0.3">
      <c r="A22" s="35">
        <v>16</v>
      </c>
      <c r="B22" s="36" t="s">
        <v>134</v>
      </c>
      <c r="C22" s="37" t="s">
        <v>19</v>
      </c>
      <c r="D22" s="38"/>
      <c r="E22" s="38" t="s">
        <v>135</v>
      </c>
      <c r="F22" s="39" t="s">
        <v>136</v>
      </c>
      <c r="G22" s="40" t="s">
        <v>22</v>
      </c>
      <c r="H22" s="41"/>
      <c r="I22" s="42">
        <v>2</v>
      </c>
      <c r="J22" s="42">
        <v>3</v>
      </c>
      <c r="K22" s="42">
        <f t="shared" ref="K22" si="24">I22*J22</f>
        <v>6</v>
      </c>
      <c r="L22" s="1" t="str">
        <f t="shared" ref="L22" si="25">IF(K22&gt;20,"kabul edilemez risk",IF(K22&gt;6,"yüksekrisk",IF(K22&gt;1,"düşük risk",IF(K22&lt;2,"kabul edilebilir risk",))))</f>
        <v>düşük risk</v>
      </c>
      <c r="M22" s="39" t="s">
        <v>39</v>
      </c>
      <c r="N22" s="43" t="s">
        <v>137</v>
      </c>
      <c r="O22" s="44" t="s">
        <v>95</v>
      </c>
    </row>
    <row r="23" spans="1:15" ht="141.75" customHeight="1" thickBot="1" x14ac:dyDescent="0.3">
      <c r="A23" s="35">
        <v>17</v>
      </c>
      <c r="B23" s="36" t="s">
        <v>138</v>
      </c>
      <c r="C23" s="37" t="s">
        <v>19</v>
      </c>
      <c r="D23" s="38"/>
      <c r="E23" s="38" t="s">
        <v>139</v>
      </c>
      <c r="F23" s="39" t="s">
        <v>140</v>
      </c>
      <c r="G23" s="40" t="s">
        <v>22</v>
      </c>
      <c r="H23" s="41"/>
      <c r="I23" s="42">
        <v>2</v>
      </c>
      <c r="J23" s="42">
        <v>3</v>
      </c>
      <c r="K23" s="42">
        <f t="shared" ref="K23" si="26">I23*J23</f>
        <v>6</v>
      </c>
      <c r="L23" s="1" t="str">
        <f t="shared" ref="L23" si="27">IF(K23&gt;20,"kabul edilemez risk",IF(K23&gt;6,"yüksekrisk",IF(K23&gt;1,"düşük risk",IF(K23&lt;2,"kabul edilebilir risk",))))</f>
        <v>düşük risk</v>
      </c>
      <c r="M23" s="39" t="s">
        <v>39</v>
      </c>
      <c r="N23" s="43" t="s">
        <v>141</v>
      </c>
      <c r="O23" s="44" t="s">
        <v>95</v>
      </c>
    </row>
    <row r="24" spans="1:15" ht="141.75" customHeight="1" thickBot="1" x14ac:dyDescent="0.3">
      <c r="A24" s="35">
        <v>18</v>
      </c>
      <c r="B24" s="36" t="s">
        <v>142</v>
      </c>
      <c r="C24" s="37" t="s">
        <v>19</v>
      </c>
      <c r="D24" s="38"/>
      <c r="E24" s="38" t="s">
        <v>143</v>
      </c>
      <c r="F24" s="39" t="s">
        <v>144</v>
      </c>
      <c r="G24" s="40" t="s">
        <v>22</v>
      </c>
      <c r="H24" s="41"/>
      <c r="I24" s="42">
        <v>2</v>
      </c>
      <c r="J24" s="42">
        <v>3</v>
      </c>
      <c r="K24" s="42">
        <f t="shared" ref="K24" si="28">I24*J24</f>
        <v>6</v>
      </c>
      <c r="L24" s="1" t="str">
        <f t="shared" ref="L24" si="29">IF(K24&gt;20,"kabul edilemez risk",IF(K24&gt;6,"yüksekrisk",IF(K24&gt;1,"düşük risk",IF(K24&lt;2,"kabul edilebilir risk",))))</f>
        <v>düşük risk</v>
      </c>
      <c r="M24" s="39" t="s">
        <v>39</v>
      </c>
      <c r="N24" s="43" t="s">
        <v>145</v>
      </c>
      <c r="O24" s="44" t="s">
        <v>95</v>
      </c>
    </row>
    <row r="25" spans="1:15" ht="141.75" customHeight="1" thickBot="1" x14ac:dyDescent="0.3">
      <c r="A25" s="35">
        <v>19</v>
      </c>
      <c r="B25" s="36" t="s">
        <v>146</v>
      </c>
      <c r="C25" s="37" t="s">
        <v>19</v>
      </c>
      <c r="D25" s="38"/>
      <c r="E25" s="38" t="s">
        <v>147</v>
      </c>
      <c r="F25" s="39" t="s">
        <v>144</v>
      </c>
      <c r="G25" s="40" t="s">
        <v>22</v>
      </c>
      <c r="H25" s="41"/>
      <c r="I25" s="42">
        <v>2</v>
      </c>
      <c r="J25" s="42">
        <v>3</v>
      </c>
      <c r="K25" s="42">
        <f t="shared" ref="K25" si="30">I25*J25</f>
        <v>6</v>
      </c>
      <c r="L25" s="1" t="str">
        <f t="shared" ref="L25" si="31">IF(K25&gt;20,"kabul edilemez risk",IF(K25&gt;6,"yüksekrisk",IF(K25&gt;1,"düşük risk",IF(K25&lt;2,"kabul edilebilir risk",))))</f>
        <v>düşük risk</v>
      </c>
      <c r="M25" s="39" t="s">
        <v>148</v>
      </c>
      <c r="N25" s="43" t="s">
        <v>149</v>
      </c>
      <c r="O25" s="44" t="s">
        <v>95</v>
      </c>
    </row>
    <row r="26" spans="1:15" ht="194.25" customHeight="1" thickBot="1" x14ac:dyDescent="0.3">
      <c r="A26" s="35">
        <v>20</v>
      </c>
      <c r="B26" s="36" t="s">
        <v>150</v>
      </c>
      <c r="C26" s="37" t="s">
        <v>19</v>
      </c>
      <c r="D26" s="38"/>
      <c r="E26" s="38" t="s">
        <v>151</v>
      </c>
      <c r="F26" s="39" t="s">
        <v>140</v>
      </c>
      <c r="G26" s="40" t="s">
        <v>22</v>
      </c>
      <c r="H26" s="41"/>
      <c r="I26" s="42">
        <v>2</v>
      </c>
      <c r="J26" s="42">
        <v>3</v>
      </c>
      <c r="K26" s="42">
        <f t="shared" ref="K26" si="32">I26*J26</f>
        <v>6</v>
      </c>
      <c r="L26" s="1" t="str">
        <f t="shared" ref="L26" si="33">IF(K26&gt;20,"kabul edilemez risk",IF(K26&gt;6,"yüksekrisk",IF(K26&gt;1,"düşük risk",IF(K26&lt;2,"kabul edilebilir risk",))))</f>
        <v>düşük risk</v>
      </c>
      <c r="M26" s="39" t="s">
        <v>148</v>
      </c>
      <c r="N26" s="43" t="s">
        <v>152</v>
      </c>
      <c r="O26" s="44" t="s">
        <v>95</v>
      </c>
    </row>
    <row r="27" spans="1:15" ht="194.25" customHeight="1" thickBot="1" x14ac:dyDescent="0.3">
      <c r="A27" s="35">
        <v>21</v>
      </c>
      <c r="B27" s="36" t="s">
        <v>150</v>
      </c>
      <c r="C27" s="37" t="s">
        <v>19</v>
      </c>
      <c r="D27" s="38"/>
      <c r="E27" s="38" t="s">
        <v>153</v>
      </c>
      <c r="F27" s="39" t="s">
        <v>154</v>
      </c>
      <c r="G27" s="40" t="s">
        <v>22</v>
      </c>
      <c r="H27" s="41"/>
      <c r="I27" s="42">
        <v>2</v>
      </c>
      <c r="J27" s="42">
        <v>3</v>
      </c>
      <c r="K27" s="42">
        <f t="shared" ref="K27" si="34">I27*J27</f>
        <v>6</v>
      </c>
      <c r="L27" s="1" t="str">
        <f t="shared" ref="L27" si="35">IF(K27&gt;20,"kabul edilemez risk",IF(K27&gt;6,"yüksekrisk",IF(K27&gt;1,"düşük risk",IF(K27&lt;2,"kabul edilebilir risk",))))</f>
        <v>düşük risk</v>
      </c>
      <c r="M27" s="39" t="s">
        <v>148</v>
      </c>
      <c r="N27" s="43" t="s">
        <v>155</v>
      </c>
      <c r="O27" s="44" t="s">
        <v>95</v>
      </c>
    </row>
    <row r="28" spans="1:15" ht="194.25" customHeight="1" thickBot="1" x14ac:dyDescent="0.3">
      <c r="A28" s="35">
        <v>22</v>
      </c>
      <c r="B28" s="36" t="s">
        <v>156</v>
      </c>
      <c r="C28" s="37" t="s">
        <v>19</v>
      </c>
      <c r="D28" s="38"/>
      <c r="E28" s="38" t="s">
        <v>156</v>
      </c>
      <c r="F28" s="39" t="s">
        <v>26</v>
      </c>
      <c r="G28" s="40" t="s">
        <v>22</v>
      </c>
      <c r="H28" s="41"/>
      <c r="I28" s="42">
        <v>2</v>
      </c>
      <c r="J28" s="42">
        <v>3</v>
      </c>
      <c r="K28" s="42">
        <f t="shared" ref="K28" si="36">I28*J28</f>
        <v>6</v>
      </c>
      <c r="L28" s="1" t="str">
        <f t="shared" ref="L28" si="37">IF(K28&gt;20,"kabul edilemez risk",IF(K28&gt;6,"yüksekrisk",IF(K28&gt;1,"düşük risk",IF(K28&lt;2,"kabul edilebilir risk",))))</f>
        <v>düşük risk</v>
      </c>
      <c r="M28" s="39" t="s">
        <v>148</v>
      </c>
      <c r="N28" s="43" t="s">
        <v>206</v>
      </c>
      <c r="O28" s="44" t="s">
        <v>95</v>
      </c>
    </row>
    <row r="29" spans="1:15" ht="194.25" customHeight="1" thickBot="1" x14ac:dyDescent="0.3">
      <c r="A29" s="35">
        <v>23</v>
      </c>
      <c r="B29" s="36" t="s">
        <v>157</v>
      </c>
      <c r="C29" s="37" t="s">
        <v>19</v>
      </c>
      <c r="D29" s="38"/>
      <c r="E29" s="38" t="s">
        <v>158</v>
      </c>
      <c r="F29" s="39" t="s">
        <v>159</v>
      </c>
      <c r="G29" s="40" t="s">
        <v>22</v>
      </c>
      <c r="H29" s="41"/>
      <c r="I29" s="42">
        <v>2</v>
      </c>
      <c r="J29" s="42">
        <v>3</v>
      </c>
      <c r="K29" s="42">
        <f t="shared" ref="K29" si="38">I29*J29</f>
        <v>6</v>
      </c>
      <c r="L29" s="1" t="str">
        <f t="shared" ref="L29" si="39">IF(K29&gt;20,"kabul edilemez risk",IF(K29&gt;6,"yüksekrisk",IF(K29&gt;1,"düşük risk",IF(K29&lt;2,"kabul edilebilir risk",))))</f>
        <v>düşük risk</v>
      </c>
      <c r="M29" s="39" t="s">
        <v>148</v>
      </c>
      <c r="N29" s="43" t="s">
        <v>160</v>
      </c>
      <c r="O29" s="44" t="s">
        <v>95</v>
      </c>
    </row>
    <row r="30" spans="1:15" ht="194.25" customHeight="1" thickBot="1" x14ac:dyDescent="0.3">
      <c r="A30" s="35">
        <v>24</v>
      </c>
      <c r="B30" s="36" t="s">
        <v>161</v>
      </c>
      <c r="C30" s="37" t="s">
        <v>19</v>
      </c>
      <c r="D30" s="38"/>
      <c r="E30" s="38" t="s">
        <v>162</v>
      </c>
      <c r="F30" s="39" t="s">
        <v>163</v>
      </c>
      <c r="G30" s="40" t="s">
        <v>22</v>
      </c>
      <c r="H30" s="41"/>
      <c r="I30" s="42">
        <v>2</v>
      </c>
      <c r="J30" s="42">
        <v>3</v>
      </c>
      <c r="K30" s="42">
        <f t="shared" ref="K30" si="40">I30*J30</f>
        <v>6</v>
      </c>
      <c r="L30" s="1" t="str">
        <f t="shared" ref="L30" si="41">IF(K30&gt;20,"kabul edilemez risk",IF(K30&gt;6,"yüksekrisk",IF(K30&gt;1,"düşük risk",IF(K30&lt;2,"kabul edilebilir risk",))))</f>
        <v>düşük risk</v>
      </c>
      <c r="M30" s="39" t="s">
        <v>148</v>
      </c>
      <c r="N30" s="43" t="s">
        <v>164</v>
      </c>
      <c r="O30" s="44" t="s">
        <v>95</v>
      </c>
    </row>
    <row r="31" spans="1:15" ht="194.25" customHeight="1" thickBot="1" x14ac:dyDescent="0.3">
      <c r="A31" s="35">
        <v>25</v>
      </c>
      <c r="B31" s="36" t="s">
        <v>165</v>
      </c>
      <c r="C31" s="37" t="s">
        <v>19</v>
      </c>
      <c r="D31" s="38"/>
      <c r="E31" s="38" t="s">
        <v>166</v>
      </c>
      <c r="F31" s="39" t="s">
        <v>167</v>
      </c>
      <c r="G31" s="40" t="s">
        <v>22</v>
      </c>
      <c r="H31" s="41"/>
      <c r="I31" s="42">
        <v>2</v>
      </c>
      <c r="J31" s="42">
        <v>3</v>
      </c>
      <c r="K31" s="42">
        <f t="shared" ref="K31" si="42">I31*J31</f>
        <v>6</v>
      </c>
      <c r="L31" s="1" t="str">
        <f t="shared" ref="L31" si="43">IF(K31&gt;20,"kabul edilemez risk",IF(K31&gt;6,"yüksekrisk",IF(K31&gt;1,"düşük risk",IF(K31&lt;2,"kabul edilebilir risk",))))</f>
        <v>düşük risk</v>
      </c>
      <c r="M31" s="39" t="s">
        <v>148</v>
      </c>
      <c r="N31" s="43" t="s">
        <v>168</v>
      </c>
      <c r="O31" s="44" t="s">
        <v>95</v>
      </c>
    </row>
    <row r="32" spans="1:15" ht="144.75" customHeight="1" thickBot="1" x14ac:dyDescent="0.3">
      <c r="A32" s="35">
        <v>26</v>
      </c>
      <c r="B32" s="36" t="s">
        <v>40</v>
      </c>
      <c r="C32" s="37" t="s">
        <v>19</v>
      </c>
      <c r="D32" s="38"/>
      <c r="E32" s="38" t="s">
        <v>67</v>
      </c>
      <c r="F32" s="39" t="s">
        <v>68</v>
      </c>
      <c r="G32" s="40" t="s">
        <v>22</v>
      </c>
      <c r="H32" s="41"/>
      <c r="I32" s="42">
        <v>1</v>
      </c>
      <c r="J32" s="42">
        <v>3</v>
      </c>
      <c r="K32" s="42">
        <f t="shared" si="0"/>
        <v>3</v>
      </c>
      <c r="L32" s="1" t="str">
        <f t="shared" si="1"/>
        <v>düşük risk</v>
      </c>
      <c r="M32" s="39" t="s">
        <v>69</v>
      </c>
      <c r="N32" s="43" t="s">
        <v>70</v>
      </c>
      <c r="O32" s="44" t="s">
        <v>95</v>
      </c>
    </row>
    <row r="33" spans="1:15" ht="201.75" customHeight="1" x14ac:dyDescent="0.25">
      <c r="A33" s="35">
        <v>27</v>
      </c>
      <c r="B33" s="45" t="s">
        <v>170</v>
      </c>
      <c r="C33" s="46" t="s">
        <v>19</v>
      </c>
      <c r="D33" s="47"/>
      <c r="E33" s="48" t="s">
        <v>171</v>
      </c>
      <c r="F33" s="49" t="s">
        <v>45</v>
      </c>
      <c r="G33" s="40" t="s">
        <v>22</v>
      </c>
      <c r="H33" s="41"/>
      <c r="I33" s="50">
        <v>2</v>
      </c>
      <c r="J33" s="50">
        <v>3</v>
      </c>
      <c r="K33" s="50">
        <f t="shared" si="0"/>
        <v>6</v>
      </c>
      <c r="L33" s="20" t="str">
        <f t="shared" si="1"/>
        <v>düşük risk</v>
      </c>
      <c r="M33" s="49" t="s">
        <v>39</v>
      </c>
      <c r="N33" s="43" t="s">
        <v>172</v>
      </c>
      <c r="O33" s="44" t="s">
        <v>95</v>
      </c>
    </row>
    <row r="34" spans="1:15" s="54" customFormat="1" ht="200.25" customHeight="1" x14ac:dyDescent="0.25">
      <c r="A34" s="35">
        <v>28</v>
      </c>
      <c r="B34" s="51" t="s">
        <v>30</v>
      </c>
      <c r="C34" s="37" t="s">
        <v>19</v>
      </c>
      <c r="D34" s="52"/>
      <c r="E34" s="38" t="s">
        <v>173</v>
      </c>
      <c r="F34" s="53" t="s">
        <v>174</v>
      </c>
      <c r="G34" s="40" t="s">
        <v>22</v>
      </c>
      <c r="H34" s="41"/>
      <c r="I34" s="42">
        <v>2</v>
      </c>
      <c r="J34" s="42">
        <v>3</v>
      </c>
      <c r="K34" s="42">
        <f t="shared" si="0"/>
        <v>6</v>
      </c>
      <c r="L34" s="1" t="str">
        <f t="shared" si="1"/>
        <v>düşük risk</v>
      </c>
      <c r="M34" s="53" t="s">
        <v>37</v>
      </c>
      <c r="N34" s="43" t="s">
        <v>175</v>
      </c>
      <c r="O34" s="44" t="s">
        <v>95</v>
      </c>
    </row>
    <row r="35" spans="1:15" ht="117.75" customHeight="1" thickBot="1" x14ac:dyDescent="0.3">
      <c r="A35" s="35">
        <v>29</v>
      </c>
      <c r="B35" s="55" t="s">
        <v>30</v>
      </c>
      <c r="C35" s="56" t="s">
        <v>19</v>
      </c>
      <c r="D35" s="57"/>
      <c r="E35" s="58" t="s">
        <v>80</v>
      </c>
      <c r="F35" s="39" t="s">
        <v>31</v>
      </c>
      <c r="G35" s="40" t="s">
        <v>22</v>
      </c>
      <c r="H35" s="41"/>
      <c r="I35" s="59">
        <v>1</v>
      </c>
      <c r="J35" s="59">
        <v>3</v>
      </c>
      <c r="K35" s="59">
        <f t="shared" si="0"/>
        <v>3</v>
      </c>
      <c r="L35" s="21" t="str">
        <f t="shared" si="1"/>
        <v>düşük risk</v>
      </c>
      <c r="M35" s="39" t="s">
        <v>32</v>
      </c>
      <c r="N35" s="60" t="s">
        <v>51</v>
      </c>
      <c r="O35" s="44" t="s">
        <v>95</v>
      </c>
    </row>
    <row r="36" spans="1:15" ht="120" customHeight="1" thickBot="1" x14ac:dyDescent="0.3">
      <c r="A36" s="35">
        <v>30</v>
      </c>
      <c r="B36" s="36" t="s">
        <v>30</v>
      </c>
      <c r="C36" s="37" t="s">
        <v>19</v>
      </c>
      <c r="D36" s="38"/>
      <c r="E36" s="38" t="s">
        <v>63</v>
      </c>
      <c r="F36" s="39" t="s">
        <v>64</v>
      </c>
      <c r="G36" s="40" t="s">
        <v>22</v>
      </c>
      <c r="H36" s="41"/>
      <c r="I36" s="42">
        <v>2</v>
      </c>
      <c r="J36" s="42">
        <v>3</v>
      </c>
      <c r="K36" s="42">
        <v>6</v>
      </c>
      <c r="L36" s="42" t="s">
        <v>42</v>
      </c>
      <c r="M36" s="1" t="s">
        <v>39</v>
      </c>
      <c r="N36" s="39" t="s">
        <v>65</v>
      </c>
      <c r="O36" s="44" t="s">
        <v>95</v>
      </c>
    </row>
    <row r="37" spans="1:15" ht="96" customHeight="1" thickBot="1" x14ac:dyDescent="0.3">
      <c r="A37" s="35">
        <v>31</v>
      </c>
      <c r="B37" s="36" t="s">
        <v>30</v>
      </c>
      <c r="C37" s="37" t="s">
        <v>19</v>
      </c>
      <c r="D37" s="38"/>
      <c r="E37" s="38" t="s">
        <v>33</v>
      </c>
      <c r="F37" s="39" t="s">
        <v>20</v>
      </c>
      <c r="G37" s="40" t="s">
        <v>22</v>
      </c>
      <c r="H37" s="41"/>
      <c r="I37" s="42">
        <v>1</v>
      </c>
      <c r="J37" s="42">
        <v>3</v>
      </c>
      <c r="K37" s="42">
        <f t="shared" si="0"/>
        <v>3</v>
      </c>
      <c r="L37" s="1" t="str">
        <f t="shared" si="1"/>
        <v>düşük risk</v>
      </c>
      <c r="M37" s="39" t="s">
        <v>34</v>
      </c>
      <c r="N37" s="43" t="s">
        <v>35</v>
      </c>
      <c r="O37" s="44" t="s">
        <v>95</v>
      </c>
    </row>
    <row r="38" spans="1:15" ht="172.5" customHeight="1" thickBot="1" x14ac:dyDescent="0.3">
      <c r="A38" s="35">
        <v>32</v>
      </c>
      <c r="B38" s="36" t="s">
        <v>176</v>
      </c>
      <c r="C38" s="37" t="s">
        <v>19</v>
      </c>
      <c r="D38" s="38"/>
      <c r="E38" s="38" t="s">
        <v>180</v>
      </c>
      <c r="F38" s="39" t="s">
        <v>181</v>
      </c>
      <c r="G38" s="40" t="s">
        <v>22</v>
      </c>
      <c r="H38" s="41"/>
      <c r="I38" s="42">
        <v>1</v>
      </c>
      <c r="J38" s="42">
        <v>3</v>
      </c>
      <c r="K38" s="42">
        <f t="shared" ref="K38" si="44">I38*J38</f>
        <v>3</v>
      </c>
      <c r="L38" s="1" t="str">
        <f t="shared" ref="L38" si="45">IF(K38&gt;20,"kabul edilemez risk",IF(K38&gt;6,"yüksekrisk",IF(K38&gt;1,"düşük risk",IF(K38&lt;2,"kabul edilebilir risk",))))</f>
        <v>düşük risk</v>
      </c>
      <c r="M38" s="39" t="s">
        <v>39</v>
      </c>
      <c r="N38" s="43" t="s">
        <v>182</v>
      </c>
      <c r="O38" s="44" t="s">
        <v>95</v>
      </c>
    </row>
    <row r="39" spans="1:15" ht="158.25" customHeight="1" thickBot="1" x14ac:dyDescent="0.3">
      <c r="A39" s="35">
        <v>33</v>
      </c>
      <c r="B39" s="36" t="s">
        <v>176</v>
      </c>
      <c r="C39" s="37" t="s">
        <v>19</v>
      </c>
      <c r="D39" s="38"/>
      <c r="E39" s="38" t="s">
        <v>90</v>
      </c>
      <c r="F39" s="39" t="s">
        <v>177</v>
      </c>
      <c r="G39" s="40" t="s">
        <v>22</v>
      </c>
      <c r="H39" s="41"/>
      <c r="I39" s="42">
        <v>2</v>
      </c>
      <c r="J39" s="42">
        <v>3</v>
      </c>
      <c r="K39" s="42">
        <f t="shared" si="0"/>
        <v>6</v>
      </c>
      <c r="L39" s="1" t="str">
        <f t="shared" si="1"/>
        <v>düşük risk</v>
      </c>
      <c r="M39" s="39" t="s">
        <v>178</v>
      </c>
      <c r="N39" s="43" t="s">
        <v>179</v>
      </c>
      <c r="O39" s="44" t="s">
        <v>95</v>
      </c>
    </row>
    <row r="40" spans="1:15" ht="93" customHeight="1" thickBot="1" x14ac:dyDescent="0.3">
      <c r="A40" s="35">
        <v>34</v>
      </c>
      <c r="B40" s="36" t="s">
        <v>30</v>
      </c>
      <c r="C40" s="37" t="s">
        <v>19</v>
      </c>
      <c r="D40" s="38"/>
      <c r="E40" s="38" t="s">
        <v>43</v>
      </c>
      <c r="F40" s="39" t="s">
        <v>41</v>
      </c>
      <c r="G40" s="40" t="s">
        <v>22</v>
      </c>
      <c r="H40" s="41"/>
      <c r="I40" s="42">
        <v>1</v>
      </c>
      <c r="J40" s="42">
        <v>3</v>
      </c>
      <c r="K40" s="42">
        <f t="shared" si="0"/>
        <v>3</v>
      </c>
      <c r="L40" s="1" t="str">
        <f t="shared" si="1"/>
        <v>düşük risk</v>
      </c>
      <c r="M40" s="39" t="s">
        <v>39</v>
      </c>
      <c r="N40" s="43" t="s">
        <v>44</v>
      </c>
      <c r="O40" s="44" t="s">
        <v>95</v>
      </c>
    </row>
    <row r="41" spans="1:15" ht="169.5" customHeight="1" thickBot="1" x14ac:dyDescent="0.3">
      <c r="A41" s="35">
        <v>35</v>
      </c>
      <c r="B41" s="36" t="s">
        <v>30</v>
      </c>
      <c r="C41" s="37" t="s">
        <v>183</v>
      </c>
      <c r="D41" s="38"/>
      <c r="E41" s="38" t="s">
        <v>184</v>
      </c>
      <c r="F41" s="39" t="s">
        <v>26</v>
      </c>
      <c r="G41" s="40" t="s">
        <v>22</v>
      </c>
      <c r="H41" s="41"/>
      <c r="I41" s="42">
        <v>3</v>
      </c>
      <c r="J41" s="42">
        <v>3</v>
      </c>
      <c r="K41" s="42">
        <f t="shared" si="0"/>
        <v>9</v>
      </c>
      <c r="L41" s="1" t="str">
        <f t="shared" si="1"/>
        <v>yüksekrisk</v>
      </c>
      <c r="M41" s="39" t="s">
        <v>185</v>
      </c>
      <c r="N41" s="43" t="s">
        <v>186</v>
      </c>
      <c r="O41" s="44" t="s">
        <v>95</v>
      </c>
    </row>
    <row r="42" spans="1:15" ht="77.25" customHeight="1" thickBot="1" x14ac:dyDescent="0.3">
      <c r="A42" s="35">
        <v>36</v>
      </c>
      <c r="B42" s="36" t="s">
        <v>30</v>
      </c>
      <c r="C42" s="37" t="s">
        <v>19</v>
      </c>
      <c r="D42" s="38"/>
      <c r="E42" s="38" t="s">
        <v>66</v>
      </c>
      <c r="F42" s="39" t="s">
        <v>31</v>
      </c>
      <c r="G42" s="40" t="s">
        <v>22</v>
      </c>
      <c r="H42" s="41"/>
      <c r="I42" s="42">
        <v>2</v>
      </c>
      <c r="J42" s="42">
        <v>3</v>
      </c>
      <c r="K42" s="42">
        <f t="shared" si="0"/>
        <v>6</v>
      </c>
      <c r="L42" s="1" t="str">
        <f t="shared" si="1"/>
        <v>düşük risk</v>
      </c>
      <c r="M42" s="39" t="s">
        <v>38</v>
      </c>
      <c r="N42" s="43" t="s">
        <v>79</v>
      </c>
      <c r="O42" s="44" t="s">
        <v>95</v>
      </c>
    </row>
    <row r="43" spans="1:15" ht="180" customHeight="1" thickBot="1" x14ac:dyDescent="0.3">
      <c r="A43" s="35">
        <v>37</v>
      </c>
      <c r="B43" s="36" t="s">
        <v>30</v>
      </c>
      <c r="C43" s="37" t="s">
        <v>19</v>
      </c>
      <c r="D43" s="38"/>
      <c r="E43" s="38" t="s">
        <v>187</v>
      </c>
      <c r="F43" s="39" t="s">
        <v>26</v>
      </c>
      <c r="G43" s="40" t="s">
        <v>22</v>
      </c>
      <c r="H43" s="41"/>
      <c r="I43" s="42">
        <v>2</v>
      </c>
      <c r="J43" s="42">
        <v>3</v>
      </c>
      <c r="K43" s="42">
        <f t="shared" si="0"/>
        <v>6</v>
      </c>
      <c r="L43" s="1" t="str">
        <f t="shared" si="1"/>
        <v>düşük risk</v>
      </c>
      <c r="M43" s="39" t="s">
        <v>38</v>
      </c>
      <c r="N43" s="43" t="s">
        <v>188</v>
      </c>
      <c r="O43" s="44" t="s">
        <v>95</v>
      </c>
    </row>
    <row r="44" spans="1:15" ht="112.5" customHeight="1" thickBot="1" x14ac:dyDescent="0.3">
      <c r="A44" s="35">
        <v>38</v>
      </c>
      <c r="B44" s="36" t="s">
        <v>49</v>
      </c>
      <c r="C44" s="37" t="s">
        <v>19</v>
      </c>
      <c r="D44" s="38"/>
      <c r="E44" s="38" t="s">
        <v>71</v>
      </c>
      <c r="F44" s="39" t="s">
        <v>45</v>
      </c>
      <c r="G44" s="40" t="s">
        <v>22</v>
      </c>
      <c r="H44" s="41"/>
      <c r="I44" s="42">
        <v>1</v>
      </c>
      <c r="J44" s="42">
        <v>3</v>
      </c>
      <c r="K44" s="42">
        <f t="shared" si="0"/>
        <v>3</v>
      </c>
      <c r="L44" s="1" t="str">
        <f t="shared" si="1"/>
        <v>düşük risk</v>
      </c>
      <c r="M44" s="39" t="s">
        <v>52</v>
      </c>
      <c r="N44" s="43" t="s">
        <v>72</v>
      </c>
      <c r="O44" s="44" t="s">
        <v>95</v>
      </c>
    </row>
    <row r="45" spans="1:15" ht="84" customHeight="1" thickBot="1" x14ac:dyDescent="0.3">
      <c r="A45" s="35">
        <v>39</v>
      </c>
      <c r="B45" s="36" t="s">
        <v>30</v>
      </c>
      <c r="C45" s="37" t="s">
        <v>46</v>
      </c>
      <c r="D45" s="38"/>
      <c r="E45" s="38" t="s">
        <v>36</v>
      </c>
      <c r="F45" s="39" t="s">
        <v>47</v>
      </c>
      <c r="G45" s="40" t="s">
        <v>22</v>
      </c>
      <c r="H45" s="41"/>
      <c r="I45" s="42">
        <v>2</v>
      </c>
      <c r="J45" s="42">
        <v>3</v>
      </c>
      <c r="K45" s="42">
        <f t="shared" ref="K45" si="46">I45*J45</f>
        <v>6</v>
      </c>
      <c r="L45" s="1" t="str">
        <f t="shared" si="1"/>
        <v>düşük risk</v>
      </c>
      <c r="M45" s="39" t="s">
        <v>37</v>
      </c>
      <c r="N45" s="43" t="s">
        <v>48</v>
      </c>
      <c r="O45" s="44" t="s">
        <v>95</v>
      </c>
    </row>
    <row r="46" spans="1:15" ht="125.25" customHeight="1" thickBot="1" x14ac:dyDescent="0.3">
      <c r="A46" s="35">
        <v>40</v>
      </c>
      <c r="B46" s="36" t="s">
        <v>30</v>
      </c>
      <c r="C46" s="37" t="s">
        <v>19</v>
      </c>
      <c r="D46" s="38"/>
      <c r="E46" s="38" t="s">
        <v>73</v>
      </c>
      <c r="F46" s="39" t="s">
        <v>26</v>
      </c>
      <c r="G46" s="40" t="s">
        <v>22</v>
      </c>
      <c r="H46" s="41"/>
      <c r="I46" s="42">
        <v>2</v>
      </c>
      <c r="J46" s="42">
        <v>3</v>
      </c>
      <c r="K46" s="42">
        <f t="shared" si="0"/>
        <v>6</v>
      </c>
      <c r="L46" s="1" t="str">
        <f t="shared" si="1"/>
        <v>düşük risk</v>
      </c>
      <c r="M46" s="39" t="s">
        <v>74</v>
      </c>
      <c r="N46" s="43" t="s">
        <v>75</v>
      </c>
      <c r="O46" s="44" t="s">
        <v>95</v>
      </c>
    </row>
    <row r="47" spans="1:15" ht="102" customHeight="1" thickBot="1" x14ac:dyDescent="0.3">
      <c r="A47" s="35">
        <v>41</v>
      </c>
      <c r="B47" s="36" t="s">
        <v>30</v>
      </c>
      <c r="C47" s="37" t="s">
        <v>19</v>
      </c>
      <c r="D47" s="38"/>
      <c r="E47" s="38" t="s">
        <v>61</v>
      </c>
      <c r="F47" s="39" t="s">
        <v>45</v>
      </c>
      <c r="G47" s="40" t="s">
        <v>22</v>
      </c>
      <c r="H47" s="41"/>
      <c r="I47" s="42">
        <v>1</v>
      </c>
      <c r="J47" s="42">
        <v>3</v>
      </c>
      <c r="K47" s="42">
        <f t="shared" ref="K47" si="47">I47*J47</f>
        <v>3</v>
      </c>
      <c r="L47" s="1" t="str">
        <f t="shared" ref="L47" si="48">IF(K47&gt;20,"kabul edilemez risk",IF(K47&gt;6,"yüksekrisk",IF(K47&gt;1,"düşük risk",IF(K47&lt;2,"kabul edilebilir risk",))))</f>
        <v>düşük risk</v>
      </c>
      <c r="M47" s="39" t="s">
        <v>52</v>
      </c>
      <c r="N47" s="43" t="s">
        <v>62</v>
      </c>
      <c r="O47" s="44" t="s">
        <v>95</v>
      </c>
    </row>
    <row r="48" spans="1:15" ht="118.5" customHeight="1" thickBot="1" x14ac:dyDescent="0.3">
      <c r="A48" s="35">
        <v>42</v>
      </c>
      <c r="B48" s="36" t="s">
        <v>30</v>
      </c>
      <c r="C48" s="37" t="s">
        <v>19</v>
      </c>
      <c r="D48" s="38"/>
      <c r="E48" s="38" t="s">
        <v>76</v>
      </c>
      <c r="F48" s="39" t="s">
        <v>77</v>
      </c>
      <c r="G48" s="40" t="s">
        <v>22</v>
      </c>
      <c r="H48" s="41"/>
      <c r="I48" s="42">
        <v>2</v>
      </c>
      <c r="J48" s="42">
        <v>3</v>
      </c>
      <c r="K48" s="42">
        <f t="shared" si="0"/>
        <v>6</v>
      </c>
      <c r="L48" s="1" t="str">
        <f t="shared" si="1"/>
        <v>düşük risk</v>
      </c>
      <c r="M48" s="39" t="s">
        <v>39</v>
      </c>
      <c r="N48" s="43" t="s">
        <v>78</v>
      </c>
      <c r="O48" s="44" t="s">
        <v>95</v>
      </c>
    </row>
    <row r="49" spans="1:15" ht="140.25" customHeight="1" thickBot="1" x14ac:dyDescent="0.3">
      <c r="A49" s="35">
        <v>43</v>
      </c>
      <c r="B49" s="36" t="s">
        <v>30</v>
      </c>
      <c r="C49" s="37" t="s">
        <v>19</v>
      </c>
      <c r="D49" s="38"/>
      <c r="E49" s="38" t="s">
        <v>53</v>
      </c>
      <c r="F49" s="39" t="s">
        <v>54</v>
      </c>
      <c r="G49" s="40" t="s">
        <v>22</v>
      </c>
      <c r="H49" s="41"/>
      <c r="I49" s="42">
        <v>1</v>
      </c>
      <c r="J49" s="42">
        <v>3</v>
      </c>
      <c r="K49" s="42">
        <f t="shared" si="0"/>
        <v>3</v>
      </c>
      <c r="L49" s="1" t="str">
        <f t="shared" si="1"/>
        <v>düşük risk</v>
      </c>
      <c r="M49" s="39" t="s">
        <v>55</v>
      </c>
      <c r="N49" s="43" t="s">
        <v>56</v>
      </c>
      <c r="O49" s="44" t="s">
        <v>95</v>
      </c>
    </row>
    <row r="50" spans="1:15" ht="97.5" customHeight="1" thickBot="1" x14ac:dyDescent="0.3">
      <c r="A50" s="35">
        <v>44</v>
      </c>
      <c r="B50" s="36" t="s">
        <v>30</v>
      </c>
      <c r="C50" s="37" t="s">
        <v>19</v>
      </c>
      <c r="D50" s="38"/>
      <c r="E50" s="38" t="s">
        <v>81</v>
      </c>
      <c r="F50" s="39" t="s">
        <v>82</v>
      </c>
      <c r="G50" s="40" t="s">
        <v>22</v>
      </c>
      <c r="H50" s="41"/>
      <c r="I50" s="42">
        <v>2</v>
      </c>
      <c r="J50" s="42">
        <v>3</v>
      </c>
      <c r="K50" s="42">
        <f t="shared" si="0"/>
        <v>6</v>
      </c>
      <c r="L50" s="1" t="str">
        <f t="shared" si="1"/>
        <v>düşük risk</v>
      </c>
      <c r="M50" s="39" t="s">
        <v>83</v>
      </c>
      <c r="N50" s="43" t="s">
        <v>84</v>
      </c>
      <c r="O50" s="44" t="s">
        <v>95</v>
      </c>
    </row>
    <row r="51" spans="1:15" ht="77.25" customHeight="1" thickBot="1" x14ac:dyDescent="0.3">
      <c r="A51" s="35">
        <v>45</v>
      </c>
      <c r="B51" s="36" t="s">
        <v>30</v>
      </c>
      <c r="C51" s="37" t="s">
        <v>19</v>
      </c>
      <c r="D51" s="38"/>
      <c r="E51" s="38" t="s">
        <v>85</v>
      </c>
      <c r="F51" s="39" t="s">
        <v>86</v>
      </c>
      <c r="G51" s="40" t="s">
        <v>22</v>
      </c>
      <c r="H51" s="41"/>
      <c r="I51" s="42">
        <v>2</v>
      </c>
      <c r="J51" s="42">
        <v>3</v>
      </c>
      <c r="K51" s="42">
        <f t="shared" si="0"/>
        <v>6</v>
      </c>
      <c r="L51" s="1" t="str">
        <f t="shared" si="1"/>
        <v>düşük risk</v>
      </c>
      <c r="M51" s="39" t="s">
        <v>39</v>
      </c>
      <c r="N51" s="43" t="s">
        <v>87</v>
      </c>
      <c r="O51" s="44" t="s">
        <v>95</v>
      </c>
    </row>
    <row r="52" spans="1:15" ht="96" customHeight="1" thickBot="1" x14ac:dyDescent="0.3">
      <c r="A52" s="35">
        <v>46</v>
      </c>
      <c r="B52" s="36" t="s">
        <v>30</v>
      </c>
      <c r="C52" s="37" t="s">
        <v>19</v>
      </c>
      <c r="D52" s="61"/>
      <c r="E52" s="38" t="s">
        <v>88</v>
      </c>
      <c r="F52" s="39" t="s">
        <v>89</v>
      </c>
      <c r="G52" s="40" t="s">
        <v>22</v>
      </c>
      <c r="H52" s="41"/>
      <c r="I52" s="42">
        <v>2</v>
      </c>
      <c r="J52" s="42">
        <v>3</v>
      </c>
      <c r="K52" s="42">
        <f t="shared" si="0"/>
        <v>6</v>
      </c>
      <c r="L52" s="1" t="str">
        <f t="shared" si="1"/>
        <v>düşük risk</v>
      </c>
      <c r="M52" s="39" t="s">
        <v>38</v>
      </c>
      <c r="N52" s="43" t="s">
        <v>169</v>
      </c>
      <c r="O52" s="44" t="s">
        <v>95</v>
      </c>
    </row>
    <row r="53" spans="1:15" ht="88.5" customHeight="1" thickBot="1" x14ac:dyDescent="0.3">
      <c r="A53" s="35">
        <v>47</v>
      </c>
      <c r="B53" s="36" t="s">
        <v>30</v>
      </c>
      <c r="C53" s="37" t="s">
        <v>19</v>
      </c>
      <c r="D53" s="61"/>
      <c r="E53" s="38" t="s">
        <v>90</v>
      </c>
      <c r="F53" s="39" t="s">
        <v>91</v>
      </c>
      <c r="G53" s="40" t="s">
        <v>22</v>
      </c>
      <c r="H53" s="41"/>
      <c r="I53" s="42">
        <v>2</v>
      </c>
      <c r="J53" s="42">
        <v>3</v>
      </c>
      <c r="K53" s="62">
        <f t="shared" si="0"/>
        <v>6</v>
      </c>
      <c r="L53" s="2" t="str">
        <f>IF(K53&gt;20,"kabul edilemez risk",IF(K53&gt;6,"yüksekrisk",IF(K53&gt;1,"düşük risk",IF(K53&lt;2,"kabul edilebilir risk",))))</f>
        <v>düşük risk</v>
      </c>
      <c r="M53" s="39" t="s">
        <v>39</v>
      </c>
      <c r="N53" s="43" t="s">
        <v>92</v>
      </c>
      <c r="O53" s="44" t="s">
        <v>95</v>
      </c>
    </row>
    <row r="54" spans="1:15" ht="88.5" customHeight="1" thickBot="1" x14ac:dyDescent="0.3">
      <c r="A54" s="35">
        <v>48</v>
      </c>
      <c r="B54" s="36" t="s">
        <v>170</v>
      </c>
      <c r="C54" s="37" t="s">
        <v>19</v>
      </c>
      <c r="D54" s="61"/>
      <c r="E54" s="38" t="s">
        <v>189</v>
      </c>
      <c r="F54" s="39" t="s">
        <v>190</v>
      </c>
      <c r="G54" s="40" t="s">
        <v>22</v>
      </c>
      <c r="H54" s="41"/>
      <c r="I54" s="42">
        <v>2</v>
      </c>
      <c r="J54" s="42">
        <v>3</v>
      </c>
      <c r="K54" s="62">
        <f t="shared" ref="K54" si="49">I54*J54</f>
        <v>6</v>
      </c>
      <c r="L54" s="2" t="str">
        <f t="shared" ref="L54" si="50">IF(K54&gt;20,"kabul edilemez risk",IF(K54&gt;6,"yüksekrisk",IF(K54&gt;1,"düşük risk",IF(K54&lt;2,"kabul edilebilir risk",))))</f>
        <v>düşük risk</v>
      </c>
      <c r="M54" s="39" t="s">
        <v>191</v>
      </c>
      <c r="N54" s="43" t="s">
        <v>192</v>
      </c>
      <c r="O54" s="44" t="s">
        <v>95</v>
      </c>
    </row>
    <row r="55" spans="1:15" ht="88.5" customHeight="1" thickBot="1" x14ac:dyDescent="0.3">
      <c r="A55" s="35"/>
      <c r="B55" s="36" t="s">
        <v>30</v>
      </c>
      <c r="C55" s="37" t="s">
        <v>207</v>
      </c>
      <c r="D55" s="61"/>
      <c r="E55" s="38" t="s">
        <v>208</v>
      </c>
      <c r="F55" s="39" t="s">
        <v>209</v>
      </c>
      <c r="G55" s="40" t="s">
        <v>210</v>
      </c>
      <c r="H55" s="41"/>
      <c r="I55" s="42">
        <v>2</v>
      </c>
      <c r="J55" s="42">
        <v>3</v>
      </c>
      <c r="K55" s="62">
        <f t="shared" ref="K55" si="51">I55*J55</f>
        <v>6</v>
      </c>
      <c r="L55" s="2" t="str">
        <f t="shared" ref="L55" si="52">IF(K55&gt;20,"kabul edilemez risk",IF(K55&gt;6,"yüksekrisk",IF(K55&gt;1,"düşük risk",IF(K55&lt;2,"kabul edilebilir risk",))))</f>
        <v>düşük risk</v>
      </c>
      <c r="M55" s="39" t="s">
        <v>211</v>
      </c>
      <c r="N55" s="43" t="s">
        <v>212</v>
      </c>
      <c r="O55" s="44"/>
    </row>
    <row r="56" spans="1:15" ht="102.75" customHeight="1" thickBot="1" x14ac:dyDescent="0.3">
      <c r="A56" s="35">
        <v>49</v>
      </c>
      <c r="B56" s="36" t="s">
        <v>30</v>
      </c>
      <c r="C56" s="37" t="s">
        <v>19</v>
      </c>
      <c r="D56" s="38"/>
      <c r="E56" s="38" t="s">
        <v>93</v>
      </c>
      <c r="F56" s="39" t="s">
        <v>45</v>
      </c>
      <c r="G56" s="40" t="s">
        <v>22</v>
      </c>
      <c r="H56" s="41"/>
      <c r="I56" s="42">
        <v>2</v>
      </c>
      <c r="J56" s="42">
        <v>3</v>
      </c>
      <c r="K56" s="62">
        <f t="shared" ref="K56" si="53">I56*J56</f>
        <v>6</v>
      </c>
      <c r="L56" s="2" t="str">
        <f t="shared" ref="L56" si="54">IF(K56&gt;20,"kabul edilemez risk",IF(K56&gt;6,"yüksekrisk",IF(K56&gt;1,"düşük risk",IF(K56&lt;2,"kabul edilebilir risk",))))</f>
        <v>düşük risk</v>
      </c>
      <c r="M56" s="39" t="s">
        <v>39</v>
      </c>
      <c r="N56" s="43" t="s">
        <v>94</v>
      </c>
      <c r="O56" s="44" t="s">
        <v>95</v>
      </c>
    </row>
    <row r="57" spans="1:15" ht="152.25" customHeight="1" thickBot="1" x14ac:dyDescent="0.3">
      <c r="A57" s="35">
        <v>50</v>
      </c>
      <c r="B57" s="36"/>
      <c r="C57" s="37"/>
      <c r="D57" s="38"/>
      <c r="E57" s="38"/>
      <c r="F57" s="39"/>
      <c r="G57" s="40"/>
      <c r="H57" s="41"/>
      <c r="I57" s="42"/>
      <c r="J57" s="42"/>
      <c r="K57" s="62"/>
      <c r="L57" s="2"/>
      <c r="M57" s="39"/>
      <c r="N57" s="43"/>
      <c r="O57" s="44"/>
    </row>
    <row r="58" spans="1:15" ht="84" customHeight="1" thickBot="1" x14ac:dyDescent="0.3">
      <c r="A58" s="35">
        <v>51</v>
      </c>
      <c r="B58" s="36"/>
      <c r="C58" s="37"/>
      <c r="D58" s="38"/>
      <c r="E58" s="38"/>
      <c r="F58" s="39"/>
      <c r="G58" s="40"/>
      <c r="H58" s="41"/>
      <c r="I58" s="42"/>
      <c r="J58" s="42"/>
      <c r="K58" s="62"/>
      <c r="L58" s="2"/>
      <c r="M58" s="39"/>
      <c r="N58" s="43"/>
      <c r="O58" s="44"/>
    </row>
    <row r="59" spans="1:15" ht="90" customHeight="1" thickBot="1" x14ac:dyDescent="0.3">
      <c r="A59" s="35">
        <v>52</v>
      </c>
      <c r="B59" s="36"/>
      <c r="C59" s="37"/>
      <c r="D59" s="38"/>
      <c r="E59" s="38"/>
      <c r="F59" s="39"/>
      <c r="G59" s="40"/>
      <c r="H59" s="41"/>
      <c r="I59" s="42"/>
      <c r="J59" s="42"/>
      <c r="K59" s="62"/>
      <c r="L59" s="1"/>
      <c r="M59" s="39"/>
      <c r="N59" s="43"/>
      <c r="O59" s="44"/>
    </row>
    <row r="60" spans="1:15" ht="20.25" thickBot="1" x14ac:dyDescent="0.3">
      <c r="A60" s="35">
        <v>53</v>
      </c>
      <c r="B60" s="36"/>
      <c r="C60" s="37"/>
      <c r="D60" s="38"/>
      <c r="E60" s="38"/>
      <c r="F60" s="39"/>
      <c r="G60" s="40"/>
      <c r="H60" s="41"/>
      <c r="I60" s="42"/>
      <c r="J60" s="42"/>
      <c r="K60" s="42"/>
      <c r="L60" s="1"/>
      <c r="M60" s="39"/>
      <c r="N60" s="43"/>
      <c r="O60" s="44"/>
    </row>
    <row r="61" spans="1:15" ht="127.5" customHeight="1" thickBot="1" x14ac:dyDescent="0.3">
      <c r="A61" s="35">
        <v>54</v>
      </c>
      <c r="B61" s="36"/>
      <c r="C61" s="37"/>
      <c r="D61" s="38"/>
      <c r="E61" s="38"/>
      <c r="F61" s="39"/>
      <c r="G61" s="40"/>
      <c r="H61" s="41"/>
      <c r="I61" s="42"/>
      <c r="J61" s="42"/>
      <c r="K61" s="42"/>
      <c r="L61" s="1"/>
      <c r="M61" s="39"/>
      <c r="N61" s="43"/>
      <c r="O61" s="44"/>
    </row>
    <row r="62" spans="1:15" ht="122.25" customHeight="1" thickBot="1" x14ac:dyDescent="0.3">
      <c r="A62" s="35">
        <v>29</v>
      </c>
      <c r="B62" s="36"/>
      <c r="C62" s="37"/>
      <c r="D62" s="38"/>
      <c r="E62" s="38"/>
      <c r="F62" s="39"/>
      <c r="G62" s="40"/>
      <c r="H62" s="41"/>
      <c r="I62" s="42"/>
      <c r="J62" s="42"/>
      <c r="K62" s="42"/>
      <c r="L62" s="1"/>
      <c r="M62" s="39"/>
      <c r="N62" s="43"/>
      <c r="O62" s="44"/>
    </row>
    <row r="63" spans="1:15" ht="87.75" customHeight="1" thickBot="1" x14ac:dyDescent="0.3">
      <c r="A63" s="35">
        <v>30</v>
      </c>
      <c r="B63" s="36"/>
      <c r="C63" s="37"/>
      <c r="D63" s="38"/>
      <c r="E63" s="38"/>
      <c r="F63" s="39"/>
      <c r="G63" s="40"/>
      <c r="H63" s="41"/>
      <c r="I63" s="42"/>
      <c r="J63" s="42"/>
      <c r="K63" s="42"/>
      <c r="L63" s="1"/>
      <c r="M63" s="39"/>
      <c r="N63" s="43"/>
      <c r="O63" s="44"/>
    </row>
    <row r="64" spans="1:15" ht="80.25" customHeight="1" thickBot="1" x14ac:dyDescent="0.3">
      <c r="A64" s="35">
        <v>31</v>
      </c>
      <c r="B64" s="36"/>
      <c r="C64" s="37"/>
      <c r="D64" s="38"/>
      <c r="E64" s="38"/>
      <c r="F64" s="39"/>
      <c r="G64" s="40"/>
      <c r="H64" s="41"/>
      <c r="I64" s="42"/>
      <c r="J64" s="42"/>
      <c r="K64" s="42"/>
      <c r="L64" s="1"/>
      <c r="M64" s="39"/>
      <c r="N64" s="43"/>
      <c r="O64" s="44"/>
    </row>
    <row r="65" spans="1:15" ht="24.95" customHeight="1" thickBot="1" x14ac:dyDescent="0.3">
      <c r="A65" s="35">
        <v>32</v>
      </c>
      <c r="B65" s="36"/>
      <c r="C65" s="37"/>
      <c r="D65" s="38"/>
      <c r="E65" s="38"/>
      <c r="F65" s="39"/>
      <c r="G65" s="40"/>
      <c r="H65" s="41"/>
      <c r="I65" s="42"/>
      <c r="J65" s="42"/>
      <c r="K65" s="42">
        <f t="shared" si="0"/>
        <v>0</v>
      </c>
      <c r="L65" s="1" t="str">
        <f t="shared" si="1"/>
        <v>kabul edilebilir risk</v>
      </c>
      <c r="M65" s="63"/>
      <c r="N65" s="43"/>
      <c r="O65" s="44"/>
    </row>
    <row r="66" spans="1:15" ht="24.95" customHeight="1" thickBot="1" x14ac:dyDescent="0.3">
      <c r="A66" s="35">
        <v>33</v>
      </c>
      <c r="B66" s="36"/>
      <c r="C66" s="37"/>
      <c r="D66" s="38"/>
      <c r="E66" s="38"/>
      <c r="F66" s="39"/>
      <c r="G66" s="40"/>
      <c r="H66" s="41"/>
      <c r="I66" s="42"/>
      <c r="J66" s="42"/>
      <c r="K66" s="42">
        <f t="shared" si="0"/>
        <v>0</v>
      </c>
      <c r="L66" s="1" t="str">
        <f t="shared" si="1"/>
        <v>kabul edilebilir risk</v>
      </c>
      <c r="M66" s="64"/>
      <c r="N66" s="43"/>
      <c r="O66" s="44"/>
    </row>
    <row r="67" spans="1:15" ht="24.95" customHeight="1" x14ac:dyDescent="0.25">
      <c r="A67" s="35">
        <v>34</v>
      </c>
      <c r="B67" s="36"/>
      <c r="C67" s="37"/>
      <c r="D67" s="38"/>
      <c r="E67" s="38"/>
      <c r="F67" s="39"/>
      <c r="G67" s="40"/>
      <c r="H67" s="41"/>
      <c r="I67" s="42"/>
      <c r="J67" s="42"/>
      <c r="K67" s="42">
        <f t="shared" si="0"/>
        <v>0</v>
      </c>
      <c r="L67" s="1" t="str">
        <f t="shared" si="1"/>
        <v>kabul edilebilir risk</v>
      </c>
      <c r="M67" s="63"/>
      <c r="N67" s="43"/>
      <c r="O67" s="44"/>
    </row>
    <row r="68" spans="1:15" ht="24.95" customHeight="1" thickBot="1" x14ac:dyDescent="0.3">
      <c r="A68" s="35">
        <v>35</v>
      </c>
      <c r="B68" s="65"/>
      <c r="C68" s="37"/>
      <c r="D68" s="38"/>
      <c r="E68" s="38"/>
      <c r="F68" s="39"/>
      <c r="G68" s="40"/>
      <c r="H68" s="41"/>
      <c r="I68" s="42"/>
      <c r="J68" s="42"/>
      <c r="K68" s="42">
        <f t="shared" si="0"/>
        <v>0</v>
      </c>
      <c r="L68" s="1" t="str">
        <f t="shared" si="1"/>
        <v>kabul edilebilir risk</v>
      </c>
      <c r="M68" s="63"/>
      <c r="N68" s="43"/>
      <c r="O68" s="44"/>
    </row>
    <row r="69" spans="1:15" ht="24.95" customHeight="1" x14ac:dyDescent="0.25">
      <c r="A69" s="35">
        <v>36</v>
      </c>
      <c r="B69" s="36"/>
      <c r="C69" s="37"/>
      <c r="D69" s="38"/>
      <c r="E69" s="38"/>
      <c r="F69" s="39"/>
      <c r="G69" s="40"/>
      <c r="H69" s="41"/>
      <c r="I69" s="42"/>
      <c r="J69" s="42"/>
      <c r="K69" s="42">
        <f t="shared" si="0"/>
        <v>0</v>
      </c>
      <c r="L69" s="1" t="str">
        <f t="shared" si="1"/>
        <v>kabul edilebilir risk</v>
      </c>
      <c r="M69" s="63"/>
      <c r="N69" s="43"/>
      <c r="O69" s="44"/>
    </row>
    <row r="70" spans="1:15" ht="24.95" customHeight="1" x14ac:dyDescent="0.25">
      <c r="A70" s="35"/>
      <c r="B70" s="65"/>
      <c r="C70" s="37"/>
      <c r="D70" s="38"/>
      <c r="E70" s="38"/>
      <c r="F70" s="39"/>
      <c r="G70" s="40"/>
      <c r="H70" s="41"/>
      <c r="I70" s="42"/>
      <c r="J70" s="42"/>
      <c r="K70" s="42">
        <f t="shared" si="0"/>
        <v>0</v>
      </c>
      <c r="L70" s="1" t="str">
        <f t="shared" si="1"/>
        <v>kabul edilebilir risk</v>
      </c>
      <c r="M70" s="63"/>
      <c r="N70" s="43"/>
      <c r="O70" s="44"/>
    </row>
    <row r="71" spans="1:15" ht="24.95" customHeight="1" x14ac:dyDescent="0.25">
      <c r="A71" s="35"/>
      <c r="B71" s="38"/>
      <c r="C71" s="38"/>
      <c r="D71" s="38"/>
      <c r="E71" s="38"/>
      <c r="F71" s="39"/>
      <c r="G71" s="40"/>
      <c r="H71" s="41"/>
      <c r="I71" s="42"/>
      <c r="J71" s="42"/>
      <c r="K71" s="42">
        <f t="shared" si="0"/>
        <v>0</v>
      </c>
      <c r="L71" s="1" t="str">
        <f t="shared" si="1"/>
        <v>kabul edilebilir risk</v>
      </c>
      <c r="M71" s="63"/>
      <c r="N71" s="43"/>
      <c r="O71" s="44"/>
    </row>
    <row r="72" spans="1:15" ht="24.95" customHeight="1" x14ac:dyDescent="0.25">
      <c r="A72" s="35"/>
      <c r="B72" s="38"/>
      <c r="C72" s="38"/>
      <c r="D72" s="66"/>
      <c r="E72" s="38"/>
      <c r="F72" s="39"/>
      <c r="G72" s="40"/>
      <c r="H72" s="41"/>
      <c r="I72" s="42"/>
      <c r="J72" s="42"/>
      <c r="K72" s="67">
        <f t="shared" si="0"/>
        <v>0</v>
      </c>
      <c r="L72" s="1" t="str">
        <f t="shared" si="1"/>
        <v>kabul edilebilir risk</v>
      </c>
      <c r="M72" s="63"/>
      <c r="N72" s="43"/>
      <c r="O72" s="44"/>
    </row>
    <row r="73" spans="1:15" ht="24.95" customHeight="1" x14ac:dyDescent="0.25">
      <c r="A73" s="35"/>
      <c r="B73" s="38"/>
      <c r="C73" s="38"/>
      <c r="D73" s="66"/>
      <c r="E73" s="38"/>
      <c r="F73" s="39"/>
      <c r="G73" s="40"/>
      <c r="H73" s="41"/>
      <c r="I73" s="42"/>
      <c r="J73" s="42"/>
      <c r="K73" s="67">
        <f t="shared" si="0"/>
        <v>0</v>
      </c>
      <c r="L73" s="1" t="str">
        <f t="shared" si="1"/>
        <v>kabul edilebilir risk</v>
      </c>
      <c r="M73" s="63"/>
      <c r="N73" s="43"/>
      <c r="O73" s="44"/>
    </row>
    <row r="74" spans="1:15" ht="24.95" customHeight="1" x14ac:dyDescent="0.25">
      <c r="A74" s="35"/>
      <c r="B74" s="68"/>
      <c r="C74" s="69"/>
      <c r="D74" s="66"/>
      <c r="E74" s="66"/>
      <c r="F74" s="70"/>
      <c r="G74" s="71"/>
      <c r="H74" s="72"/>
      <c r="I74" s="67"/>
      <c r="J74" s="67"/>
      <c r="K74" s="67">
        <f t="shared" si="0"/>
        <v>0</v>
      </c>
      <c r="L74" s="3" t="str">
        <f t="shared" si="1"/>
        <v>kabul edilebilir risk</v>
      </c>
      <c r="M74" s="35"/>
      <c r="N74" s="73"/>
      <c r="O74" s="74"/>
    </row>
    <row r="75" spans="1:15" ht="24.95" customHeight="1" x14ac:dyDescent="0.25">
      <c r="A75" s="35"/>
      <c r="B75" s="68"/>
      <c r="C75" s="69"/>
      <c r="D75" s="66"/>
      <c r="E75" s="66"/>
      <c r="F75" s="70"/>
      <c r="G75" s="71"/>
      <c r="H75" s="72"/>
      <c r="I75" s="67"/>
      <c r="J75" s="67"/>
      <c r="K75" s="67">
        <f t="shared" si="0"/>
        <v>0</v>
      </c>
      <c r="L75" s="3" t="str">
        <f t="shared" si="1"/>
        <v>kabul edilebilir risk</v>
      </c>
      <c r="M75" s="35"/>
      <c r="N75" s="73"/>
      <c r="O75" s="74"/>
    </row>
    <row r="76" spans="1:15" ht="24.95" customHeight="1" x14ac:dyDescent="0.25">
      <c r="A76" s="35"/>
      <c r="B76" s="68"/>
      <c r="C76" s="69"/>
      <c r="D76" s="66"/>
      <c r="E76" s="66"/>
      <c r="F76" s="70"/>
      <c r="G76" s="71"/>
      <c r="H76" s="72"/>
      <c r="I76" s="67"/>
      <c r="J76" s="67"/>
      <c r="K76" s="67">
        <f t="shared" si="0"/>
        <v>0</v>
      </c>
      <c r="L76" s="3" t="str">
        <f t="shared" si="1"/>
        <v>kabul edilebilir risk</v>
      </c>
      <c r="M76" s="35"/>
      <c r="N76" s="73"/>
      <c r="O76" s="74"/>
    </row>
    <row r="77" spans="1:15" ht="24.95" customHeight="1" x14ac:dyDescent="0.25">
      <c r="A77" s="35"/>
      <c r="B77" s="68"/>
      <c r="C77" s="69"/>
      <c r="D77" s="66"/>
      <c r="E77" s="66"/>
      <c r="F77" s="70"/>
      <c r="G77" s="71"/>
      <c r="H77" s="72"/>
      <c r="I77" s="67"/>
      <c r="J77" s="67"/>
      <c r="K77" s="67">
        <f t="shared" si="0"/>
        <v>0</v>
      </c>
      <c r="L77" s="3" t="str">
        <f t="shared" si="1"/>
        <v>kabul edilebilir risk</v>
      </c>
      <c r="M77" s="35"/>
      <c r="N77" s="73"/>
      <c r="O77" s="74"/>
    </row>
    <row r="78" spans="1:15" ht="24.95" customHeight="1" x14ac:dyDescent="0.25">
      <c r="A78" s="35"/>
      <c r="B78" s="68"/>
      <c r="C78" s="69"/>
      <c r="D78" s="66"/>
      <c r="E78" s="66"/>
      <c r="F78" s="70"/>
      <c r="G78" s="71"/>
      <c r="H78" s="72"/>
      <c r="I78" s="67"/>
      <c r="J78" s="67"/>
      <c r="K78" s="67">
        <f t="shared" si="0"/>
        <v>0</v>
      </c>
      <c r="L78" s="3" t="str">
        <f t="shared" si="1"/>
        <v>kabul edilebilir risk</v>
      </c>
      <c r="M78" s="35"/>
      <c r="N78" s="73"/>
      <c r="O78" s="74"/>
    </row>
    <row r="79" spans="1:15" ht="24.95" customHeight="1" x14ac:dyDescent="0.25">
      <c r="A79" s="35"/>
      <c r="B79" s="68"/>
      <c r="C79" s="69"/>
      <c r="D79" s="66"/>
      <c r="E79" s="66"/>
      <c r="F79" s="70"/>
      <c r="G79" s="71"/>
      <c r="H79" s="72"/>
      <c r="I79" s="67"/>
      <c r="J79" s="67"/>
      <c r="K79" s="67">
        <f t="shared" si="0"/>
        <v>0</v>
      </c>
      <c r="L79" s="3" t="str">
        <f t="shared" si="1"/>
        <v>kabul edilebilir risk</v>
      </c>
      <c r="M79" s="35"/>
      <c r="N79" s="73"/>
      <c r="O79" s="74"/>
    </row>
    <row r="80" spans="1:15" ht="24.95" customHeight="1" x14ac:dyDescent="0.25">
      <c r="A80" s="35"/>
      <c r="B80" s="68"/>
      <c r="C80" s="69"/>
      <c r="D80" s="66"/>
      <c r="E80" s="66"/>
      <c r="F80" s="70"/>
      <c r="G80" s="71"/>
      <c r="H80" s="72"/>
      <c r="I80" s="67"/>
      <c r="J80" s="67"/>
      <c r="K80" s="67">
        <f t="shared" si="0"/>
        <v>0</v>
      </c>
      <c r="L80" s="3" t="str">
        <f t="shared" si="1"/>
        <v>kabul edilebilir risk</v>
      </c>
      <c r="M80" s="35"/>
      <c r="N80" s="73"/>
      <c r="O80" s="74"/>
    </row>
    <row r="81" spans="1:15" ht="24.95" customHeight="1" x14ac:dyDescent="0.25">
      <c r="A81" s="35"/>
      <c r="B81" s="68"/>
      <c r="C81" s="69"/>
      <c r="D81" s="66"/>
      <c r="E81" s="66"/>
      <c r="F81" s="70"/>
      <c r="G81" s="71"/>
      <c r="H81" s="72"/>
      <c r="I81" s="67"/>
      <c r="J81" s="67"/>
      <c r="K81" s="67">
        <f t="shared" si="0"/>
        <v>0</v>
      </c>
      <c r="L81" s="3" t="str">
        <f t="shared" si="1"/>
        <v>kabul edilebilir risk</v>
      </c>
      <c r="M81" s="35"/>
      <c r="N81" s="73"/>
      <c r="O81" s="74"/>
    </row>
    <row r="82" spans="1:15" ht="24.95" customHeight="1" x14ac:dyDescent="0.25">
      <c r="A82" s="35"/>
      <c r="B82" s="68"/>
      <c r="C82" s="69"/>
      <c r="D82" s="66"/>
      <c r="E82" s="66"/>
      <c r="F82" s="70"/>
      <c r="G82" s="71"/>
      <c r="H82" s="72"/>
      <c r="I82" s="67"/>
      <c r="J82" s="67"/>
      <c r="K82" s="67">
        <f>I82*J82</f>
        <v>0</v>
      </c>
      <c r="L82" s="3" t="str">
        <f t="shared" si="1"/>
        <v>kabul edilebilir risk</v>
      </c>
      <c r="M82" s="35"/>
      <c r="N82" s="73"/>
      <c r="O82" s="74"/>
    </row>
    <row r="83" spans="1:15" ht="24.95" customHeight="1" x14ac:dyDescent="0.25">
      <c r="A83" s="35"/>
      <c r="B83" s="68"/>
      <c r="C83" s="69"/>
      <c r="D83" s="66"/>
      <c r="E83" s="66"/>
      <c r="F83" s="70"/>
      <c r="G83" s="71"/>
      <c r="H83" s="72"/>
      <c r="I83" s="67"/>
      <c r="J83" s="67"/>
      <c r="K83" s="67">
        <f t="shared" si="0"/>
        <v>0</v>
      </c>
      <c r="L83" s="3" t="str">
        <f t="shared" si="1"/>
        <v>kabul edilebilir risk</v>
      </c>
      <c r="M83" s="35"/>
      <c r="N83" s="73"/>
      <c r="O83" s="74"/>
    </row>
    <row r="84" spans="1:15" ht="24.95" customHeight="1" x14ac:dyDescent="0.25"/>
    <row r="85" spans="1:15" ht="24.95" customHeight="1" x14ac:dyDescent="0.25"/>
    <row r="86" spans="1:15" ht="24.95" customHeight="1" x14ac:dyDescent="0.25"/>
    <row r="87" spans="1:15" ht="24.95" customHeight="1" x14ac:dyDescent="0.25"/>
    <row r="88" spans="1:15" ht="24.95" customHeight="1" x14ac:dyDescent="0.25"/>
    <row r="89" spans="1:15" ht="24.95" customHeight="1" x14ac:dyDescent="0.25"/>
    <row r="90" spans="1:15" ht="24.95" customHeight="1" x14ac:dyDescent="0.25"/>
    <row r="91" spans="1:15" ht="24.95" customHeight="1" x14ac:dyDescent="0.25"/>
    <row r="92" spans="1:15" ht="24.95" customHeight="1" x14ac:dyDescent="0.25"/>
    <row r="93" spans="1:15" ht="24.95" customHeight="1" x14ac:dyDescent="0.25"/>
    <row r="94" spans="1:15" ht="24.95" customHeight="1" x14ac:dyDescent="0.25"/>
    <row r="95" spans="1:15" ht="24.95" customHeight="1" x14ac:dyDescent="0.25"/>
    <row r="96" spans="1:15" ht="24.95" customHeight="1" x14ac:dyDescent="0.25"/>
    <row r="97" ht="24.95" customHeight="1" x14ac:dyDescent="0.25"/>
    <row r="98" ht="24.95" customHeight="1" x14ac:dyDescent="0.25"/>
  </sheetData>
  <mergeCells count="6">
    <mergeCell ref="C4:L4"/>
    <mergeCell ref="M4:N4"/>
    <mergeCell ref="A5:A6"/>
    <mergeCell ref="B5:F5"/>
    <mergeCell ref="H5:L5"/>
    <mergeCell ref="M5:M6"/>
  </mergeCells>
  <pageMargins left="0.31496062992125984" right="0.51181102362204722" top="0.35433070866141736" bottom="0.35433070866141736" header="0.11811023622047245" footer="0.11811023622047245"/>
  <pageSetup paperSize="9" scale="44" fitToHeight="7"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5:M24"/>
  <sheetViews>
    <sheetView topLeftCell="B13" workbookViewId="0">
      <selection activeCell="F4" sqref="F4"/>
    </sheetView>
  </sheetViews>
  <sheetFormatPr defaultRowHeight="15" x14ac:dyDescent="0.25"/>
  <sheetData>
    <row r="5" spans="3:13" x14ac:dyDescent="0.25">
      <c r="C5" s="14"/>
      <c r="D5" s="4"/>
      <c r="E5" s="5"/>
      <c r="G5" s="5"/>
      <c r="H5" s="5"/>
      <c r="I5" s="5"/>
      <c r="J5" s="4"/>
      <c r="K5" s="5"/>
      <c r="L5" s="5"/>
      <c r="M5" s="6"/>
    </row>
    <row r="6" spans="3:13" x14ac:dyDescent="0.25">
      <c r="C6" s="15" t="s">
        <v>58</v>
      </c>
      <c r="I6" s="8"/>
      <c r="J6" s="7"/>
      <c r="K6" s="8"/>
      <c r="L6" s="8"/>
      <c r="M6" s="9"/>
    </row>
    <row r="7" spans="3:13" x14ac:dyDescent="0.25">
      <c r="C7" s="16"/>
      <c r="I7" s="8"/>
      <c r="J7" s="7"/>
      <c r="K7" s="8"/>
      <c r="L7" s="8"/>
      <c r="M7" s="9"/>
    </row>
    <row r="8" spans="3:13" x14ac:dyDescent="0.25">
      <c r="C8" s="14"/>
      <c r="I8" s="8"/>
      <c r="J8" s="7"/>
      <c r="K8" s="14"/>
      <c r="L8" s="14"/>
      <c r="M8" s="9"/>
    </row>
    <row r="9" spans="3:13" x14ac:dyDescent="0.25">
      <c r="C9" s="15"/>
      <c r="I9" s="8"/>
      <c r="J9" s="7"/>
      <c r="K9" s="15"/>
      <c r="L9" s="15"/>
      <c r="M9" s="9"/>
    </row>
    <row r="10" spans="3:13" x14ac:dyDescent="0.25">
      <c r="C10" s="16"/>
      <c r="I10" s="8"/>
      <c r="J10" s="7"/>
      <c r="K10" s="15"/>
      <c r="L10" s="15"/>
      <c r="M10" s="9"/>
    </row>
    <row r="11" spans="3:13" x14ac:dyDescent="0.25">
      <c r="C11" s="4"/>
      <c r="E11" s="17"/>
      <c r="F11" s="18" t="s">
        <v>59</v>
      </c>
      <c r="G11" s="18"/>
      <c r="H11" s="18"/>
      <c r="I11" s="19"/>
      <c r="J11" s="7"/>
      <c r="K11" s="15"/>
      <c r="L11" s="15"/>
      <c r="M11" s="9"/>
    </row>
    <row r="12" spans="3:13" x14ac:dyDescent="0.25">
      <c r="C12" s="7"/>
      <c r="E12" s="14"/>
      <c r="F12" s="8"/>
      <c r="G12" s="8"/>
      <c r="H12" s="8"/>
      <c r="I12" s="14"/>
      <c r="J12" s="7"/>
      <c r="K12" s="15"/>
      <c r="L12" s="15"/>
      <c r="M12" s="9"/>
    </row>
    <row r="13" spans="3:13" x14ac:dyDescent="0.25">
      <c r="C13" s="7"/>
      <c r="E13" s="15"/>
      <c r="F13" s="8"/>
      <c r="G13" s="8"/>
      <c r="H13" s="8"/>
      <c r="I13" s="15"/>
      <c r="J13" s="7"/>
      <c r="K13" s="15" t="s">
        <v>57</v>
      </c>
      <c r="L13" s="15"/>
      <c r="M13" s="9"/>
    </row>
    <row r="14" spans="3:13" x14ac:dyDescent="0.25">
      <c r="C14" s="7"/>
      <c r="E14" s="15" t="s">
        <v>60</v>
      </c>
      <c r="F14" s="8" t="s">
        <v>50</v>
      </c>
      <c r="G14" s="8"/>
      <c r="H14" s="8"/>
      <c r="I14" s="15" t="s">
        <v>60</v>
      </c>
      <c r="J14" s="7"/>
      <c r="K14" s="15"/>
      <c r="L14" s="15"/>
      <c r="M14" s="9"/>
    </row>
    <row r="15" spans="3:13" x14ac:dyDescent="0.25">
      <c r="C15" s="7"/>
      <c r="E15" s="15"/>
      <c r="F15" s="8"/>
      <c r="G15" s="8"/>
      <c r="H15" s="8"/>
      <c r="I15" s="15"/>
      <c r="J15" s="7"/>
      <c r="K15" s="15"/>
      <c r="L15" s="15"/>
      <c r="M15" s="9"/>
    </row>
    <row r="16" spans="3:13" x14ac:dyDescent="0.25">
      <c r="C16" s="7"/>
      <c r="E16" s="15"/>
      <c r="F16" s="8"/>
      <c r="G16" s="8"/>
      <c r="H16" s="8"/>
      <c r="I16" s="15"/>
      <c r="J16" s="7"/>
      <c r="K16" s="15"/>
      <c r="L16" s="15"/>
      <c r="M16" s="9"/>
    </row>
    <row r="17" spans="3:13" x14ac:dyDescent="0.25">
      <c r="C17" s="7"/>
      <c r="E17" s="15"/>
      <c r="F17" s="8"/>
      <c r="G17" s="8"/>
      <c r="H17" s="8"/>
      <c r="I17" s="15"/>
      <c r="J17" s="7"/>
      <c r="K17" s="15"/>
      <c r="L17" s="15"/>
      <c r="M17" s="9"/>
    </row>
    <row r="18" spans="3:13" x14ac:dyDescent="0.25">
      <c r="C18" s="14"/>
      <c r="E18" s="15"/>
      <c r="F18" s="8"/>
      <c r="G18" s="8"/>
      <c r="H18" s="8"/>
      <c r="I18" s="15"/>
      <c r="J18" s="7"/>
      <c r="K18" s="15"/>
      <c r="L18" s="15"/>
      <c r="M18" s="9"/>
    </row>
    <row r="19" spans="3:13" x14ac:dyDescent="0.25">
      <c r="C19" s="15"/>
      <c r="E19" s="16"/>
      <c r="F19" s="10"/>
      <c r="G19" s="10"/>
      <c r="H19" s="10"/>
      <c r="I19" s="16"/>
      <c r="J19" s="7"/>
      <c r="K19" s="15"/>
      <c r="L19" s="15"/>
      <c r="M19" s="9"/>
    </row>
    <row r="20" spans="3:13" x14ac:dyDescent="0.25">
      <c r="C20" s="15" t="s">
        <v>50</v>
      </c>
      <c r="I20" s="8"/>
      <c r="J20" s="8"/>
      <c r="K20" s="15"/>
      <c r="L20" s="15"/>
      <c r="M20" s="9"/>
    </row>
    <row r="21" spans="3:13" x14ac:dyDescent="0.25">
      <c r="C21" s="15"/>
      <c r="I21" s="8"/>
      <c r="J21" s="8"/>
      <c r="K21" s="16"/>
      <c r="L21" s="16"/>
      <c r="M21" s="9"/>
    </row>
    <row r="22" spans="3:13" x14ac:dyDescent="0.25">
      <c r="C22" s="16"/>
      <c r="I22" s="8"/>
      <c r="J22" s="8"/>
      <c r="K22" s="8"/>
      <c r="L22" s="8"/>
      <c r="M22" s="9"/>
    </row>
    <row r="23" spans="3:13" x14ac:dyDescent="0.25">
      <c r="C23" s="4"/>
      <c r="H23" s="8"/>
      <c r="I23" s="8"/>
      <c r="J23" s="8"/>
      <c r="K23" s="8"/>
      <c r="L23" s="8"/>
      <c r="M23" s="9"/>
    </row>
    <row r="24" spans="3:13" x14ac:dyDescent="0.25">
      <c r="C24" s="10"/>
      <c r="D24" s="10"/>
      <c r="E24" s="10"/>
      <c r="H24" s="10"/>
      <c r="I24" s="10"/>
      <c r="J24" s="10"/>
      <c r="K24" s="10"/>
      <c r="L24" s="10"/>
      <c r="M24" s="11"/>
    </row>
  </sheetData>
  <pageMargins left="0.70866141732283472" right="0.70866141732283472" top="0.74803149606299213" bottom="0.74803149606299213" header="0.31496062992125984" footer="0.31496062992125984"/>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0"/>
  <sheetViews>
    <sheetView topLeftCell="A61" workbookViewId="0">
      <selection activeCell="H5" sqref="H5"/>
    </sheetView>
  </sheetViews>
  <sheetFormatPr defaultRowHeight="15" x14ac:dyDescent="0.25"/>
  <sheetData>
    <row r="1" spans="2:14" x14ac:dyDescent="0.25">
      <c r="B1" t="s">
        <v>215</v>
      </c>
    </row>
    <row r="2" spans="2:14" ht="15.75" thickBot="1" x14ac:dyDescent="0.3"/>
    <row r="3" spans="2:14" ht="15.75" thickBot="1" x14ac:dyDescent="0.3">
      <c r="B3" s="75" t="s">
        <v>193</v>
      </c>
      <c r="C3" s="76"/>
      <c r="D3" s="77"/>
      <c r="E3" s="75"/>
      <c r="F3" s="76"/>
      <c r="G3" s="76"/>
      <c r="H3" s="76"/>
      <c r="I3" s="76"/>
      <c r="J3" s="76"/>
      <c r="K3" s="76"/>
      <c r="L3" s="76"/>
      <c r="M3" s="76"/>
      <c r="N3" s="77"/>
    </row>
    <row r="4" spans="2:14" x14ac:dyDescent="0.25">
      <c r="B4" s="78"/>
      <c r="C4" s="8"/>
      <c r="D4" s="79"/>
      <c r="E4" s="83"/>
      <c r="F4" s="8"/>
      <c r="G4" s="8"/>
      <c r="H4" s="8"/>
      <c r="I4" s="8"/>
      <c r="J4" s="8"/>
      <c r="K4" s="8"/>
      <c r="L4" s="8"/>
      <c r="M4" s="8"/>
      <c r="N4" s="79"/>
    </row>
    <row r="5" spans="2:14" x14ac:dyDescent="0.25">
      <c r="B5" s="78"/>
      <c r="C5" s="8"/>
      <c r="D5" s="79"/>
      <c r="E5" s="84"/>
      <c r="F5" s="8"/>
      <c r="G5" s="8"/>
      <c r="H5" s="8"/>
      <c r="I5" s="8"/>
      <c r="J5" s="8"/>
      <c r="K5" s="8"/>
      <c r="L5" s="8"/>
      <c r="M5" s="8"/>
      <c r="N5" s="79"/>
    </row>
    <row r="6" spans="2:14" x14ac:dyDescent="0.25">
      <c r="B6" s="78"/>
      <c r="C6" s="8"/>
      <c r="D6" s="79"/>
      <c r="E6" s="84" t="s">
        <v>197</v>
      </c>
      <c r="F6" s="8"/>
      <c r="G6" s="8"/>
      <c r="H6" s="8"/>
      <c r="I6" s="8"/>
      <c r="J6" s="8"/>
      <c r="K6" s="8"/>
      <c r="L6" s="8"/>
      <c r="M6" s="8"/>
      <c r="N6" s="79"/>
    </row>
    <row r="7" spans="2:14" ht="15.75" thickBot="1" x14ac:dyDescent="0.3">
      <c r="B7" s="78"/>
      <c r="C7" s="8"/>
      <c r="D7" s="79"/>
      <c r="E7" s="84" t="s">
        <v>198</v>
      </c>
      <c r="F7" s="8"/>
      <c r="G7" s="8"/>
      <c r="H7" s="8"/>
      <c r="I7" s="8"/>
      <c r="J7" s="8"/>
      <c r="K7" s="8"/>
      <c r="L7" s="8"/>
      <c r="M7" s="8"/>
      <c r="N7" s="79"/>
    </row>
    <row r="8" spans="2:14" x14ac:dyDescent="0.25">
      <c r="B8" s="78"/>
      <c r="C8" s="8"/>
      <c r="D8" s="86">
        <v>110</v>
      </c>
      <c r="E8" s="84"/>
      <c r="F8" s="8"/>
      <c r="G8" s="8"/>
      <c r="H8" s="8"/>
      <c r="I8" s="8"/>
      <c r="J8" s="8"/>
      <c r="K8" s="8"/>
      <c r="L8" s="8"/>
      <c r="M8" s="8"/>
      <c r="N8" s="79"/>
    </row>
    <row r="9" spans="2:14" x14ac:dyDescent="0.25">
      <c r="B9" s="78"/>
      <c r="C9" s="8"/>
      <c r="D9" s="87">
        <v>112</v>
      </c>
      <c r="E9" s="84"/>
      <c r="F9" s="8"/>
      <c r="G9" s="8"/>
      <c r="H9" s="8"/>
      <c r="I9" s="8"/>
      <c r="J9" s="8"/>
      <c r="K9" s="8"/>
      <c r="L9" s="8"/>
      <c r="M9" s="8"/>
      <c r="N9" s="79"/>
    </row>
    <row r="10" spans="2:14" ht="15.75" thickBot="1" x14ac:dyDescent="0.3">
      <c r="B10" s="78"/>
      <c r="C10" s="8"/>
      <c r="D10" s="88">
        <v>155</v>
      </c>
      <c r="E10" s="84"/>
      <c r="F10" s="8"/>
      <c r="G10" s="8"/>
      <c r="H10" s="8"/>
      <c r="I10" s="8"/>
      <c r="J10" s="8"/>
      <c r="K10" s="8"/>
      <c r="L10" s="8"/>
      <c r="M10" s="8"/>
      <c r="N10" s="79"/>
    </row>
    <row r="11" spans="2:14" x14ac:dyDescent="0.25">
      <c r="B11" s="78"/>
      <c r="C11" s="8"/>
      <c r="D11" s="79"/>
      <c r="E11" s="84"/>
      <c r="F11" s="8"/>
      <c r="G11" s="8"/>
      <c r="H11" s="8"/>
      <c r="I11" s="8"/>
      <c r="J11" s="75"/>
      <c r="K11" s="76"/>
      <c r="L11" s="76"/>
      <c r="M11" s="77"/>
      <c r="N11" s="79"/>
    </row>
    <row r="12" spans="2:14" ht="15.75" thickBot="1" x14ac:dyDescent="0.3">
      <c r="B12" s="78"/>
      <c r="C12" s="8"/>
      <c r="D12" s="79"/>
      <c r="E12" s="85"/>
      <c r="F12" s="8"/>
      <c r="G12" s="8"/>
      <c r="H12" s="8"/>
      <c r="I12" s="8"/>
      <c r="J12" s="78"/>
      <c r="K12" s="8" t="s">
        <v>199</v>
      </c>
      <c r="L12" s="8"/>
      <c r="M12" s="79"/>
      <c r="N12" s="79"/>
    </row>
    <row r="13" spans="2:14" x14ac:dyDescent="0.25">
      <c r="B13" s="78"/>
      <c r="C13" s="8"/>
      <c r="D13" s="79"/>
      <c r="E13" s="78"/>
      <c r="F13" s="8"/>
      <c r="G13" s="8"/>
      <c r="H13" s="8"/>
      <c r="I13" s="8"/>
      <c r="J13" s="78"/>
      <c r="K13" s="8"/>
      <c r="L13" s="8"/>
      <c r="M13" s="79"/>
      <c r="N13" s="79"/>
    </row>
    <row r="14" spans="2:14" x14ac:dyDescent="0.25">
      <c r="B14" s="78"/>
      <c r="C14" s="8"/>
      <c r="D14" s="79"/>
      <c r="E14" s="78"/>
      <c r="F14" s="8"/>
      <c r="G14" s="8"/>
      <c r="H14" s="8"/>
      <c r="I14" s="8"/>
      <c r="J14" s="78"/>
      <c r="K14" s="8"/>
      <c r="L14" s="8"/>
      <c r="M14" s="79"/>
      <c r="N14" s="79"/>
    </row>
    <row r="15" spans="2:14" ht="15.75" thickBot="1" x14ac:dyDescent="0.3">
      <c r="B15" s="78"/>
      <c r="C15" s="8"/>
      <c r="D15" s="79"/>
      <c r="E15" s="78"/>
      <c r="F15" s="8"/>
      <c r="G15" s="8"/>
      <c r="H15" s="81"/>
      <c r="I15" s="81"/>
      <c r="J15" s="80"/>
      <c r="K15" s="81"/>
      <c r="L15" s="81"/>
      <c r="M15" s="82"/>
      <c r="N15" s="82"/>
    </row>
    <row r="16" spans="2:14" x14ac:dyDescent="0.25">
      <c r="B16" s="75"/>
      <c r="C16" s="8"/>
      <c r="D16" s="76"/>
      <c r="E16" s="8"/>
      <c r="F16" s="8"/>
      <c r="G16" s="8"/>
      <c r="H16" s="77"/>
      <c r="I16" s="75" t="s">
        <v>195</v>
      </c>
      <c r="J16" s="76"/>
      <c r="K16" s="76"/>
      <c r="L16" s="76"/>
      <c r="M16" s="76"/>
      <c r="N16" s="77"/>
    </row>
    <row r="17" spans="2:14" ht="15.75" thickBot="1" x14ac:dyDescent="0.3">
      <c r="B17" s="78"/>
      <c r="C17" s="8"/>
      <c r="D17" s="8"/>
      <c r="E17" s="8"/>
      <c r="F17" s="8"/>
      <c r="G17" s="8"/>
      <c r="H17" s="79"/>
      <c r="I17" s="78"/>
      <c r="J17" s="8"/>
      <c r="K17" s="8"/>
      <c r="L17" s="8"/>
      <c r="M17" s="8"/>
      <c r="N17" s="79"/>
    </row>
    <row r="18" spans="2:14" x14ac:dyDescent="0.25">
      <c r="B18" s="78" t="s">
        <v>194</v>
      </c>
      <c r="C18" s="8"/>
      <c r="D18" s="8"/>
      <c r="E18" s="8"/>
      <c r="F18" s="8"/>
      <c r="G18" s="8"/>
      <c r="H18" s="79"/>
      <c r="I18" s="78"/>
      <c r="J18" s="8"/>
      <c r="K18" s="8"/>
      <c r="L18" s="8"/>
      <c r="M18" s="8"/>
      <c r="N18" s="86">
        <v>110</v>
      </c>
    </row>
    <row r="19" spans="2:14" x14ac:dyDescent="0.25">
      <c r="B19" s="78"/>
      <c r="C19" s="8"/>
      <c r="D19" s="8"/>
      <c r="E19" s="8"/>
      <c r="F19" s="8"/>
      <c r="G19" s="8"/>
      <c r="H19" s="79"/>
      <c r="I19" s="78"/>
      <c r="J19" s="8"/>
      <c r="K19" s="8"/>
      <c r="L19" s="8"/>
      <c r="M19" s="8"/>
      <c r="N19" s="87">
        <v>112</v>
      </c>
    </row>
    <row r="20" spans="2:14" ht="15.75" thickBot="1" x14ac:dyDescent="0.3">
      <c r="B20" s="78"/>
      <c r="C20" s="8"/>
      <c r="D20" s="8"/>
      <c r="E20" s="8"/>
      <c r="F20" s="8"/>
      <c r="G20" s="8"/>
      <c r="H20" s="79"/>
      <c r="I20" s="94"/>
      <c r="J20" s="10"/>
      <c r="K20" s="8"/>
      <c r="L20" s="8"/>
      <c r="M20" s="95"/>
      <c r="N20" s="88">
        <v>155</v>
      </c>
    </row>
    <row r="21" spans="2:14" x14ac:dyDescent="0.25">
      <c r="B21" s="78"/>
      <c r="C21" s="8"/>
      <c r="D21" s="8"/>
      <c r="E21" s="8"/>
      <c r="F21" s="8"/>
      <c r="G21" s="8"/>
      <c r="H21" s="79"/>
      <c r="I21" s="78"/>
      <c r="J21" s="8"/>
      <c r="K21" s="8"/>
      <c r="L21" s="8"/>
      <c r="M21" s="8"/>
      <c r="N21" s="79"/>
    </row>
    <row r="22" spans="2:14" x14ac:dyDescent="0.25">
      <c r="B22" s="78"/>
      <c r="C22" s="8"/>
      <c r="D22" s="8"/>
      <c r="E22" s="8"/>
      <c r="F22" s="8"/>
      <c r="G22" s="8"/>
      <c r="H22" s="79"/>
      <c r="I22" s="78"/>
      <c r="J22" s="8"/>
      <c r="K22" s="8"/>
      <c r="L22" s="8"/>
      <c r="M22" s="8"/>
      <c r="N22" s="79"/>
    </row>
    <row r="23" spans="2:14" x14ac:dyDescent="0.25">
      <c r="B23" s="78"/>
      <c r="C23" s="8"/>
      <c r="D23" s="8"/>
      <c r="E23" s="8"/>
      <c r="F23" s="8"/>
      <c r="G23" s="8"/>
      <c r="H23" s="79"/>
      <c r="I23" s="78"/>
      <c r="J23" s="8"/>
      <c r="K23" s="8"/>
      <c r="L23" s="8"/>
      <c r="M23" s="8"/>
      <c r="N23" s="79"/>
    </row>
    <row r="24" spans="2:14" x14ac:dyDescent="0.25">
      <c r="B24" s="78"/>
      <c r="C24" s="8"/>
      <c r="D24" s="8"/>
      <c r="E24" s="8"/>
      <c r="F24" s="8"/>
      <c r="G24" s="8"/>
      <c r="H24" s="79"/>
      <c r="I24" s="78"/>
      <c r="J24" s="8"/>
      <c r="K24" s="8"/>
      <c r="L24" s="8"/>
      <c r="M24" s="8"/>
      <c r="N24" s="79"/>
    </row>
    <row r="25" spans="2:14" x14ac:dyDescent="0.25">
      <c r="B25" s="78"/>
      <c r="C25" s="8"/>
      <c r="D25" s="8"/>
      <c r="E25" s="8"/>
      <c r="F25" s="8"/>
      <c r="G25" s="8"/>
      <c r="H25" s="79"/>
      <c r="I25" s="78"/>
      <c r="J25" s="8"/>
      <c r="K25" s="8"/>
      <c r="L25" s="8"/>
      <c r="M25" s="8"/>
      <c r="N25" s="79"/>
    </row>
    <row r="26" spans="2:14" x14ac:dyDescent="0.25">
      <c r="B26" s="78"/>
      <c r="C26" s="8"/>
      <c r="D26" s="8"/>
      <c r="E26" s="8"/>
      <c r="F26" s="8"/>
      <c r="G26" s="8"/>
      <c r="H26" s="79"/>
      <c r="I26" s="78"/>
      <c r="J26" s="8"/>
      <c r="K26" s="8"/>
      <c r="L26" s="8"/>
      <c r="M26" s="8"/>
      <c r="N26" s="79"/>
    </row>
    <row r="27" spans="2:14" x14ac:dyDescent="0.25">
      <c r="B27" s="78"/>
      <c r="C27" s="8"/>
      <c r="D27" s="8"/>
      <c r="E27" s="8"/>
      <c r="F27" s="8"/>
      <c r="G27" s="8"/>
      <c r="H27" s="79"/>
      <c r="I27" s="78"/>
      <c r="J27" s="8"/>
      <c r="K27" s="8"/>
      <c r="L27" s="8"/>
      <c r="M27" s="8"/>
      <c r="N27" s="79"/>
    </row>
    <row r="28" spans="2:14" x14ac:dyDescent="0.25">
      <c r="B28" s="78"/>
      <c r="C28" s="8"/>
      <c r="D28" s="8"/>
      <c r="E28" s="8"/>
      <c r="F28" s="8"/>
      <c r="G28" s="8"/>
      <c r="H28" s="79"/>
      <c r="I28" s="78"/>
      <c r="J28" s="8"/>
      <c r="K28" s="8"/>
      <c r="L28" s="8"/>
      <c r="M28" s="8"/>
      <c r="N28" s="79"/>
    </row>
    <row r="29" spans="2:14" x14ac:dyDescent="0.25">
      <c r="B29" s="78"/>
      <c r="C29" s="8"/>
      <c r="D29" s="8"/>
      <c r="E29" s="8"/>
      <c r="F29" s="8"/>
      <c r="G29" s="8"/>
      <c r="H29" s="79"/>
      <c r="I29" s="78"/>
      <c r="J29" s="8"/>
      <c r="K29" s="8"/>
      <c r="L29" s="8"/>
      <c r="M29" s="8"/>
      <c r="N29" s="79"/>
    </row>
    <row r="30" spans="2:14" x14ac:dyDescent="0.25">
      <c r="B30" s="78"/>
      <c r="C30" s="8"/>
      <c r="D30" s="8"/>
      <c r="E30" s="8"/>
      <c r="F30" s="8"/>
      <c r="G30" s="8"/>
      <c r="H30" s="79"/>
      <c r="I30" s="78"/>
      <c r="J30" s="8"/>
      <c r="K30" s="8"/>
      <c r="L30" s="8"/>
      <c r="M30" s="8"/>
      <c r="N30" s="92"/>
    </row>
    <row r="31" spans="2:14" x14ac:dyDescent="0.25">
      <c r="B31" s="78"/>
      <c r="C31" s="8"/>
      <c r="D31" s="8"/>
      <c r="E31" s="8"/>
      <c r="F31" s="8"/>
      <c r="G31" s="8"/>
      <c r="H31" s="79"/>
      <c r="I31" s="78"/>
      <c r="J31" s="8"/>
      <c r="K31" s="8"/>
      <c r="L31" s="8"/>
      <c r="M31" s="8"/>
      <c r="N31" s="91" t="s">
        <v>196</v>
      </c>
    </row>
    <row r="32" spans="2:14" x14ac:dyDescent="0.25">
      <c r="B32" s="78"/>
      <c r="C32" s="8"/>
      <c r="D32" s="8"/>
      <c r="E32" s="8"/>
      <c r="F32" s="8"/>
      <c r="G32" s="8"/>
      <c r="H32" s="79"/>
      <c r="I32" s="78"/>
      <c r="J32" s="8"/>
      <c r="K32" s="8"/>
      <c r="L32" s="8"/>
      <c r="M32" s="8"/>
      <c r="N32" s="93"/>
    </row>
    <row r="33" spans="2:14" ht="15.75" thickBot="1" x14ac:dyDescent="0.3">
      <c r="B33" s="78"/>
      <c r="C33" s="8"/>
      <c r="D33" s="8"/>
      <c r="E33" s="8"/>
      <c r="F33" s="8"/>
      <c r="G33" s="8"/>
      <c r="H33" s="79"/>
      <c r="I33" s="80"/>
      <c r="J33" s="81"/>
      <c r="K33" s="8"/>
      <c r="L33" s="81"/>
      <c r="M33" s="81"/>
      <c r="N33" s="91"/>
    </row>
    <row r="34" spans="2:14" ht="15.75" thickBot="1" x14ac:dyDescent="0.3">
      <c r="B34" s="80"/>
      <c r="C34" s="81"/>
      <c r="D34" s="81"/>
      <c r="E34" s="8"/>
      <c r="F34" s="8"/>
      <c r="G34" s="8"/>
      <c r="H34" s="9"/>
    </row>
    <row r="35" spans="2:14" x14ac:dyDescent="0.25">
      <c r="B35" s="89"/>
      <c r="C35" s="76"/>
      <c r="E35" s="78"/>
      <c r="F35" s="8"/>
      <c r="G35" s="8"/>
      <c r="H35" s="79"/>
    </row>
    <row r="36" spans="2:14" x14ac:dyDescent="0.25">
      <c r="B36" s="7"/>
      <c r="C36" s="8"/>
      <c r="E36" s="78"/>
      <c r="F36" s="8"/>
      <c r="G36" s="8"/>
      <c r="H36" s="79" t="s">
        <v>98</v>
      </c>
    </row>
    <row r="37" spans="2:14" ht="15.75" thickBot="1" x14ac:dyDescent="0.3">
      <c r="B37" s="7"/>
      <c r="C37" s="8"/>
      <c r="E37" s="78"/>
      <c r="F37" s="8"/>
      <c r="G37" s="8"/>
      <c r="H37" s="79"/>
    </row>
    <row r="38" spans="2:14" x14ac:dyDescent="0.25">
      <c r="B38" s="7"/>
      <c r="C38" s="8"/>
      <c r="E38" s="78"/>
      <c r="F38" s="8"/>
      <c r="G38" s="8"/>
      <c r="H38" s="86">
        <v>110</v>
      </c>
    </row>
    <row r="39" spans="2:14" x14ac:dyDescent="0.25">
      <c r="B39" s="7"/>
      <c r="C39" s="8"/>
      <c r="E39" s="78"/>
      <c r="F39" s="8"/>
      <c r="G39" s="8"/>
      <c r="H39" s="87">
        <v>112</v>
      </c>
    </row>
    <row r="40" spans="2:14" ht="15.75" thickBot="1" x14ac:dyDescent="0.3">
      <c r="B40" s="7"/>
      <c r="C40" s="8"/>
      <c r="E40" s="78"/>
      <c r="F40" s="8"/>
      <c r="G40" s="8"/>
      <c r="H40" s="88">
        <v>155</v>
      </c>
    </row>
    <row r="41" spans="2:14" ht="15.75" thickBot="1" x14ac:dyDescent="0.3">
      <c r="B41" s="7"/>
      <c r="C41" s="8"/>
      <c r="E41" s="78"/>
      <c r="F41" s="8"/>
      <c r="G41" s="8"/>
      <c r="H41" s="85"/>
    </row>
    <row r="42" spans="2:14" x14ac:dyDescent="0.25">
      <c r="B42" s="7"/>
      <c r="C42" s="8"/>
      <c r="E42" s="78"/>
      <c r="F42" s="8"/>
      <c r="G42" s="8"/>
      <c r="H42" s="79"/>
    </row>
    <row r="43" spans="2:14" x14ac:dyDescent="0.25">
      <c r="B43" s="7"/>
      <c r="C43" s="8"/>
      <c r="E43" s="78"/>
      <c r="F43" s="8"/>
      <c r="G43" s="8"/>
      <c r="H43" s="79"/>
    </row>
    <row r="44" spans="2:14" x14ac:dyDescent="0.25">
      <c r="B44" s="7"/>
      <c r="C44" s="8"/>
      <c r="E44" s="8"/>
      <c r="F44" s="8"/>
      <c r="G44" s="8"/>
      <c r="H44" s="8"/>
    </row>
    <row r="45" spans="2:14" x14ac:dyDescent="0.25">
      <c r="B45" s="7"/>
      <c r="C45" s="8"/>
      <c r="E45" s="8"/>
      <c r="F45" s="8"/>
      <c r="G45" s="8"/>
      <c r="H45" s="8"/>
    </row>
    <row r="46" spans="2:14" x14ac:dyDescent="0.25">
      <c r="B46" s="7"/>
      <c r="C46" s="8"/>
    </row>
    <row r="47" spans="2:14" x14ac:dyDescent="0.25">
      <c r="B47" s="7"/>
      <c r="C47" s="8"/>
    </row>
    <row r="48" spans="2:14" x14ac:dyDescent="0.25">
      <c r="B48" s="7"/>
      <c r="C48" s="8"/>
    </row>
    <row r="49" spans="2:15" x14ac:dyDescent="0.25">
      <c r="B49" s="7"/>
      <c r="C49" s="8"/>
      <c r="D49" s="8"/>
      <c r="E49" s="8"/>
      <c r="F49" s="8"/>
      <c r="G49" s="8"/>
      <c r="H49" s="8"/>
      <c r="I49" s="8"/>
      <c r="J49" s="8"/>
      <c r="K49" s="8"/>
      <c r="L49" s="8"/>
      <c r="M49" s="8"/>
      <c r="N49" s="8"/>
      <c r="O49" s="8"/>
    </row>
    <row r="50" spans="2:15" x14ac:dyDescent="0.25">
      <c r="B50" s="90"/>
      <c r="C50" s="10"/>
      <c r="D50" s="10"/>
      <c r="E50" s="10"/>
      <c r="F50" s="10"/>
      <c r="G50" s="10"/>
      <c r="H50" s="10"/>
      <c r="I50" s="10"/>
      <c r="J50" s="10"/>
      <c r="K50" s="10"/>
      <c r="L50" s="10"/>
      <c r="M50" s="10"/>
      <c r="N50" s="10"/>
      <c r="O50" s="10"/>
    </row>
  </sheetData>
  <pageMargins left="0.70866141732283472" right="0.70866141732283472" top="0.74803149606299213" bottom="0.74803149606299213" header="0.31496062992125984" footer="0.31496062992125984"/>
  <pageSetup paperSize="9" scale="73"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0"/>
  <sheetViews>
    <sheetView topLeftCell="A13" workbookViewId="0">
      <selection activeCell="L8" sqref="L8"/>
    </sheetView>
  </sheetViews>
  <sheetFormatPr defaultRowHeight="15" x14ac:dyDescent="0.25"/>
  <sheetData>
    <row r="3" spans="2:10" x14ac:dyDescent="0.25">
      <c r="B3" t="s">
        <v>214</v>
      </c>
    </row>
    <row r="5" spans="2:10" ht="15.75" thickBot="1" x14ac:dyDescent="0.3"/>
    <row r="6" spans="2:10" x14ac:dyDescent="0.25">
      <c r="E6" s="75"/>
      <c r="F6" s="76"/>
      <c r="G6" s="76"/>
      <c r="H6" s="76"/>
      <c r="I6" s="76"/>
      <c r="J6" s="77"/>
    </row>
    <row r="7" spans="2:10" x14ac:dyDescent="0.25">
      <c r="E7" s="78"/>
      <c r="F7" s="8"/>
      <c r="G7" s="8"/>
      <c r="H7" s="8" t="s">
        <v>203</v>
      </c>
      <c r="I7" s="8"/>
      <c r="J7" s="79"/>
    </row>
    <row r="8" spans="2:10" x14ac:dyDescent="0.25">
      <c r="E8" s="78"/>
      <c r="F8" s="8"/>
      <c r="G8" s="8"/>
      <c r="H8" s="8"/>
      <c r="I8" s="8"/>
      <c r="J8" s="79"/>
    </row>
    <row r="9" spans="2:10" x14ac:dyDescent="0.25">
      <c r="E9" s="78"/>
      <c r="F9" s="8"/>
      <c r="G9" s="8"/>
      <c r="H9" s="8"/>
      <c r="I9" s="8"/>
      <c r="J9" s="79"/>
    </row>
    <row r="10" spans="2:10" x14ac:dyDescent="0.25">
      <c r="E10" s="78"/>
      <c r="F10" s="8"/>
      <c r="G10" s="8"/>
      <c r="H10" s="8"/>
      <c r="I10" s="8"/>
      <c r="J10" s="79"/>
    </row>
    <row r="11" spans="2:10" x14ac:dyDescent="0.25">
      <c r="E11" s="78"/>
      <c r="F11" s="8"/>
      <c r="G11" s="8"/>
      <c r="H11" s="8"/>
      <c r="I11" s="8"/>
      <c r="J11" s="79"/>
    </row>
    <row r="12" spans="2:10" ht="15.75" thickBot="1" x14ac:dyDescent="0.3">
      <c r="E12" s="7"/>
      <c r="F12" s="8"/>
      <c r="G12" s="81"/>
      <c r="H12" s="8"/>
      <c r="I12" s="8"/>
      <c r="J12" s="82"/>
    </row>
    <row r="13" spans="2:10" x14ac:dyDescent="0.25">
      <c r="B13" s="75"/>
      <c r="C13" s="76"/>
      <c r="D13" s="77"/>
      <c r="E13" s="8"/>
      <c r="F13" s="8"/>
      <c r="G13" s="79"/>
      <c r="H13" s="78"/>
      <c r="I13" s="8"/>
      <c r="J13" s="79"/>
    </row>
    <row r="14" spans="2:10" x14ac:dyDescent="0.25">
      <c r="B14" s="78"/>
      <c r="C14" s="8"/>
      <c r="D14" s="79"/>
      <c r="E14" s="8"/>
      <c r="F14" s="8"/>
      <c r="G14" s="79"/>
      <c r="H14" s="78" t="s">
        <v>202</v>
      </c>
      <c r="I14" s="8"/>
      <c r="J14" s="79"/>
    </row>
    <row r="15" spans="2:10" x14ac:dyDescent="0.25">
      <c r="B15" s="78"/>
      <c r="C15" s="8" t="s">
        <v>200</v>
      </c>
      <c r="D15" s="79"/>
      <c r="E15" s="8"/>
      <c r="F15" s="8"/>
      <c r="G15" s="79"/>
      <c r="H15" s="78"/>
      <c r="I15" s="8"/>
      <c r="J15" s="79"/>
    </row>
    <row r="16" spans="2:10" x14ac:dyDescent="0.25">
      <c r="B16" s="78"/>
      <c r="C16" s="8"/>
      <c r="D16" s="79"/>
      <c r="E16" s="8"/>
      <c r="F16" s="8"/>
      <c r="G16" s="79"/>
      <c r="H16" s="78"/>
      <c r="I16" s="8"/>
      <c r="J16" s="79"/>
    </row>
    <row r="17" spans="2:10" x14ac:dyDescent="0.25">
      <c r="B17" s="78"/>
      <c r="C17" s="8"/>
      <c r="D17" s="79"/>
      <c r="E17" s="8"/>
      <c r="F17" s="8"/>
      <c r="G17" s="79"/>
      <c r="H17" s="78"/>
      <c r="I17" s="8"/>
      <c r="J17" s="79"/>
    </row>
    <row r="18" spans="2:10" x14ac:dyDescent="0.25">
      <c r="B18" s="78"/>
      <c r="C18" s="8"/>
      <c r="D18" s="79"/>
      <c r="E18" s="8"/>
      <c r="F18" s="8"/>
      <c r="G18" s="79"/>
      <c r="H18" s="78"/>
      <c r="I18" s="8"/>
      <c r="J18" s="79"/>
    </row>
    <row r="19" spans="2:10" ht="15.75" thickBot="1" x14ac:dyDescent="0.3">
      <c r="B19" s="80"/>
      <c r="C19" s="81"/>
      <c r="D19" s="82"/>
      <c r="E19" s="8"/>
      <c r="F19" s="8"/>
      <c r="G19" s="79"/>
      <c r="H19" s="78"/>
      <c r="I19" s="8"/>
      <c r="J19" s="79"/>
    </row>
    <row r="20" spans="2:10" x14ac:dyDescent="0.25">
      <c r="B20" s="78"/>
      <c r="C20" s="8"/>
      <c r="D20" s="8"/>
      <c r="E20" s="8"/>
      <c r="F20" s="8"/>
      <c r="G20" s="79"/>
      <c r="H20" s="78"/>
      <c r="I20" s="8"/>
      <c r="J20" s="79"/>
    </row>
    <row r="21" spans="2:10" x14ac:dyDescent="0.25">
      <c r="B21" s="78"/>
      <c r="C21" s="8"/>
      <c r="D21" s="8"/>
      <c r="E21" s="8"/>
      <c r="F21" s="8"/>
      <c r="G21" s="8"/>
      <c r="H21" s="8"/>
      <c r="I21" s="8"/>
      <c r="J21" s="79"/>
    </row>
    <row r="22" spans="2:10" x14ac:dyDescent="0.25">
      <c r="B22" s="78"/>
      <c r="C22" s="8"/>
      <c r="D22" s="8"/>
      <c r="E22" s="8"/>
      <c r="F22" s="8"/>
      <c r="G22" s="8"/>
      <c r="H22" s="8"/>
      <c r="I22" s="8"/>
      <c r="J22" s="79"/>
    </row>
    <row r="23" spans="2:10" x14ac:dyDescent="0.25">
      <c r="B23" s="78"/>
      <c r="C23" s="8" t="s">
        <v>201</v>
      </c>
      <c r="D23" s="8"/>
      <c r="E23" s="8"/>
      <c r="F23" s="8"/>
      <c r="G23" s="79"/>
      <c r="H23" s="78"/>
      <c r="I23" s="8"/>
      <c r="J23" s="79"/>
    </row>
    <row r="24" spans="2:10" x14ac:dyDescent="0.25">
      <c r="B24" s="78"/>
      <c r="C24" s="8"/>
      <c r="D24" s="8"/>
      <c r="E24" s="8"/>
      <c r="F24" s="8"/>
      <c r="G24" s="79"/>
      <c r="H24" s="78"/>
      <c r="I24" s="8"/>
      <c r="J24" s="79"/>
    </row>
    <row r="25" spans="2:10" x14ac:dyDescent="0.25">
      <c r="B25" s="78"/>
      <c r="C25" s="8"/>
      <c r="D25" s="8"/>
      <c r="E25" s="8"/>
      <c r="F25" s="8"/>
      <c r="G25" s="79"/>
      <c r="H25" s="78"/>
      <c r="I25" s="8"/>
      <c r="J25" s="79"/>
    </row>
    <row r="26" spans="2:10" ht="15.75" thickBot="1" x14ac:dyDescent="0.3">
      <c r="B26" s="78"/>
      <c r="C26" s="8"/>
      <c r="D26" s="8"/>
      <c r="E26" s="8"/>
      <c r="F26" s="8"/>
      <c r="G26" s="79"/>
      <c r="H26" s="78"/>
      <c r="I26" s="8"/>
      <c r="J26" s="79"/>
    </row>
    <row r="27" spans="2:10" x14ac:dyDescent="0.25">
      <c r="B27" s="78"/>
      <c r="C27" s="8"/>
      <c r="D27" s="8"/>
      <c r="E27" s="8"/>
      <c r="F27" s="8"/>
      <c r="G27" s="79"/>
      <c r="H27" s="78"/>
      <c r="I27" s="8"/>
      <c r="J27" s="86">
        <v>110</v>
      </c>
    </row>
    <row r="28" spans="2:10" x14ac:dyDescent="0.25">
      <c r="B28" s="78"/>
      <c r="C28" s="8"/>
      <c r="D28" s="8"/>
      <c r="E28" s="8"/>
      <c r="F28" s="8"/>
      <c r="G28" s="79"/>
      <c r="H28" s="78"/>
      <c r="I28" s="8"/>
      <c r="J28" s="87">
        <v>112</v>
      </c>
    </row>
    <row r="29" spans="2:10" ht="15.75" thickBot="1" x14ac:dyDescent="0.3">
      <c r="B29" s="78"/>
      <c r="C29" s="8"/>
      <c r="D29" s="8"/>
      <c r="E29" s="8"/>
      <c r="F29" s="8"/>
      <c r="G29" s="79"/>
      <c r="H29" s="78"/>
      <c r="I29" s="8"/>
      <c r="J29" s="88">
        <v>155</v>
      </c>
    </row>
    <row r="30" spans="2:10" ht="15.75" thickBot="1" x14ac:dyDescent="0.3">
      <c r="B30" s="78"/>
      <c r="C30" s="8"/>
      <c r="D30" s="8"/>
      <c r="E30" s="8"/>
      <c r="F30" s="8"/>
      <c r="G30" s="79"/>
      <c r="H30" s="78"/>
      <c r="I30" s="8"/>
      <c r="J30" s="79"/>
    </row>
    <row r="31" spans="2:10" x14ac:dyDescent="0.25">
      <c r="B31" s="75"/>
      <c r="C31" s="76"/>
      <c r="D31" s="76"/>
      <c r="E31" s="76"/>
      <c r="F31" s="76"/>
      <c r="G31" s="76"/>
      <c r="H31" s="8"/>
      <c r="I31" s="8"/>
      <c r="J31" s="77"/>
    </row>
    <row r="32" spans="2:10" x14ac:dyDescent="0.25">
      <c r="B32" s="78" t="s">
        <v>204</v>
      </c>
      <c r="C32" s="8"/>
      <c r="D32" s="8"/>
      <c r="E32" s="8"/>
      <c r="F32" s="8"/>
      <c r="G32" s="8"/>
      <c r="H32" s="8"/>
      <c r="I32" s="8"/>
      <c r="J32" s="79"/>
    </row>
    <row r="33" spans="2:11" x14ac:dyDescent="0.25">
      <c r="B33" s="78"/>
      <c r="C33" s="8"/>
      <c r="D33" s="8"/>
      <c r="E33" s="8"/>
      <c r="F33" s="8"/>
      <c r="G33" s="8"/>
      <c r="H33" s="8"/>
      <c r="I33" s="8"/>
      <c r="J33" s="79"/>
    </row>
    <row r="34" spans="2:11" x14ac:dyDescent="0.25">
      <c r="B34" s="78"/>
      <c r="C34" s="8"/>
      <c r="D34" s="8"/>
      <c r="E34" s="8"/>
      <c r="F34" s="8"/>
      <c r="G34" s="8"/>
      <c r="H34" s="8"/>
      <c r="I34" s="8"/>
      <c r="J34" s="79"/>
    </row>
    <row r="35" spans="2:11" x14ac:dyDescent="0.25">
      <c r="B35" s="78"/>
      <c r="C35" s="8"/>
      <c r="D35" s="8"/>
      <c r="E35" s="8"/>
      <c r="F35" s="8"/>
      <c r="G35" s="8"/>
      <c r="H35" s="8"/>
      <c r="I35" s="8"/>
      <c r="J35" s="79"/>
    </row>
    <row r="36" spans="2:11" x14ac:dyDescent="0.25">
      <c r="B36" s="78"/>
      <c r="C36" s="8"/>
      <c r="D36" s="8"/>
      <c r="E36" s="8"/>
      <c r="F36" s="8"/>
      <c r="G36" s="8"/>
      <c r="H36" s="8"/>
      <c r="I36" s="8"/>
      <c r="J36" s="79"/>
    </row>
    <row r="37" spans="2:11" x14ac:dyDescent="0.25">
      <c r="B37" s="78"/>
      <c r="C37" s="8"/>
      <c r="D37" s="8"/>
      <c r="E37" s="8"/>
      <c r="F37" s="8"/>
      <c r="G37" s="8"/>
      <c r="H37" s="8"/>
      <c r="I37" s="8"/>
      <c r="J37" s="8"/>
      <c r="K37" s="8"/>
    </row>
    <row r="38" spans="2:11" x14ac:dyDescent="0.25">
      <c r="B38" s="78"/>
      <c r="C38" s="8"/>
      <c r="D38" s="8"/>
      <c r="E38" s="8"/>
      <c r="F38" s="8"/>
      <c r="G38" s="8"/>
      <c r="H38" s="8"/>
      <c r="I38" s="8"/>
      <c r="J38" s="8"/>
      <c r="K38" s="8"/>
    </row>
    <row r="39" spans="2:11" x14ac:dyDescent="0.25">
      <c r="B39" s="78"/>
      <c r="C39" s="8"/>
      <c r="D39" s="8"/>
      <c r="E39" s="8"/>
      <c r="F39" s="8"/>
      <c r="G39" s="8"/>
      <c r="H39" s="8"/>
      <c r="I39" s="8"/>
      <c r="J39" s="8"/>
      <c r="K39" s="8"/>
    </row>
    <row r="40" spans="2:11" ht="15.75" thickBot="1" x14ac:dyDescent="0.3">
      <c r="B40" s="80"/>
      <c r="C40" s="81"/>
      <c r="D40" s="81"/>
      <c r="E40" s="81"/>
      <c r="F40" s="81"/>
      <c r="G40" s="81"/>
      <c r="H40" s="81"/>
      <c r="I40" s="81"/>
      <c r="J40" s="81"/>
      <c r="K40" s="8"/>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5</vt:i4>
      </vt:variant>
    </vt:vector>
  </HeadingPairs>
  <TitlesOfParts>
    <vt:vector size="9" baseType="lpstr">
      <vt:lpstr>ATIK</vt:lpstr>
      <vt:lpstr>KROKİ</vt:lpstr>
      <vt:lpstr>1.BÖLÜMAGT</vt:lpstr>
      <vt:lpstr>2.BÖLÜMAGT</vt:lpstr>
      <vt:lpstr>'1.BÖLÜMAGT'!Yazdırma_Alanı</vt:lpstr>
      <vt:lpstr>'2.BÖLÜMAGT'!Yazdırma_Alanı</vt:lpstr>
      <vt:lpstr>ATIK!Yazdırma_Alanı</vt:lpstr>
      <vt:lpstr>KROKİ!Yazdırma_Alanı</vt:lpstr>
      <vt:lpstr>ATIK!Yazdırma_Başlıkları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seda</dc:creator>
  <cp:lastModifiedBy>Onur</cp:lastModifiedBy>
  <cp:lastPrinted>2013-07-15T11:35:59Z</cp:lastPrinted>
  <dcterms:created xsi:type="dcterms:W3CDTF">2013-06-08T15:35:25Z</dcterms:created>
  <dcterms:modified xsi:type="dcterms:W3CDTF">2017-02-01T14:09:42Z</dcterms:modified>
</cp:coreProperties>
</file>