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0"/>
  </bookViews>
  <sheets>
    <sheet name="Sayfa1" sheetId="1" r:id="rId1"/>
  </sheets>
  <definedNames/>
  <calcPr fullCalcOnLoad="1"/>
</workbook>
</file>

<file path=xl/comments1.xml><?xml version="1.0" encoding="utf-8"?>
<comments xmlns="http://schemas.openxmlformats.org/spreadsheetml/2006/main">
  <authors>
    <author>Yazar</author>
  </authors>
  <commentList>
    <comment ref="B4"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C4"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D4"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G4"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I4"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N4"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P4"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S4"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U4"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H4"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O4"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T4"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List>
</comments>
</file>

<file path=xl/sharedStrings.xml><?xml version="1.0" encoding="utf-8"?>
<sst xmlns="http://schemas.openxmlformats.org/spreadsheetml/2006/main" count="108" uniqueCount="90">
  <si>
    <t>HEMŞİRE /EBE /SAĞ.MEM./SAĞ.TEKNİSYENLERİNE AİT RİSKLER</t>
  </si>
  <si>
    <t>TEMİZLİK PERSONELİNE AİT RİSKLER</t>
  </si>
  <si>
    <t>MEVCUT  ÖNLEMLER</t>
  </si>
  <si>
    <t>ALINMASI GEREKLİ ÖNLEMLER</t>
  </si>
  <si>
    <t>OLASILIK</t>
  </si>
  <si>
    <t>ZARAR</t>
  </si>
  <si>
    <t>SIKLIK</t>
  </si>
  <si>
    <t>RİSK FAKTÖRÜ</t>
  </si>
  <si>
    <t>Risk Puanı (Zarar Verme Derecesi)</t>
  </si>
  <si>
    <t>ENFEKSİYON RİSKİ</t>
  </si>
  <si>
    <t>Kan ve vücut sıvılarının cilde temas ile bulaş riski</t>
  </si>
  <si>
    <t>Kan ve vücut sıvılarının göze temas ile bulaş riski</t>
  </si>
  <si>
    <t>Fiziksel ortam kaynaklı bulaş riski</t>
  </si>
  <si>
    <t>Kesici delici yaralanma riski</t>
  </si>
  <si>
    <t>Tıbbi atık kazalarına bağlı enfeksiyon riski</t>
  </si>
  <si>
    <t>Kimyasal /tıbbi atık kazalarına bağlı enfeksiyon riski</t>
  </si>
  <si>
    <t>Kesici delici alet atık kutularının/Atık poşetlerinin uygun kullanılmamasına bağlı enfeksiyon riski</t>
  </si>
  <si>
    <t>GÜRÜLTÜ RİSKİ</t>
  </si>
  <si>
    <t>Gürültü nedeniyle meydana gelen hastalıklar</t>
  </si>
  <si>
    <t>Kimyasal madde dökülme sıçramasına bağlı kazalarda; çalışan yaralanmaları, yanıklar  ve alerjik reaksiyon riski</t>
  </si>
  <si>
    <t xml:space="preserve">Trafik kazasına bağlı çalışan yaralanmaları oluşma riski </t>
  </si>
  <si>
    <t>Nöbet sonrası ve icaplarda uykusuz araba kullanmaya bağlı, kullanılan hastane arabalarının bakım onarım yetersizliğine, araba kullanılan dış çevrenin şartlarına bağlı trafik kazası riski</t>
  </si>
  <si>
    <t>ALLERJİ RİSKİ</t>
  </si>
  <si>
    <t>Eldiven kullanımına bağlı oluşan   Lateks alerjisi gelişme riski</t>
  </si>
  <si>
    <t>El antiseptiklerinin kullanımına  bağlı oluşan cilt  alerjisi</t>
  </si>
  <si>
    <t>Alet dezenfektanlarına maruz kalma ile alerjisi gelişme riski</t>
  </si>
  <si>
    <t>Yüzey Dezenfektan kullanımına bağlı meydana gelen alerjik-cilt hastalıkları</t>
  </si>
  <si>
    <t>İlaç sıçramalarına maruz kalma ile ilaç reaksiyonu  oluşma riski</t>
  </si>
  <si>
    <t xml:space="preserve">ERGONOMİK RİSKLER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</si>
  <si>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</si>
  <si>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</si>
  <si>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</si>
  <si>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</si>
  <si>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Birim içi malzemelerin çekilmesi, taşınması,  sırasında meydana gelen vücut yaralanmaları</t>
  </si>
  <si>
    <t>Islak/kaygan zemine bağlı; çarpma, kayma, tökezleme, düşme ve sıkışmaya bağlı; çarpma, burkulma ve yaralanma riski</t>
  </si>
  <si>
    <t xml:space="preserve">Öfke, stres gelişme riski </t>
  </si>
  <si>
    <t>Fiziksel şiddet (Saldırı, Darp vs.)</t>
  </si>
  <si>
    <t>Sözel şiddet (Hakaret, tehdit, İftira vs.)</t>
  </si>
  <si>
    <t>Cinsel taciz ( sözel ve ya fiziksel)</t>
  </si>
  <si>
    <t>Cihazlardaki elektrik kaçağı sonucu meydana gelen elektrik çarpması</t>
  </si>
  <si>
    <t>RİSK PUANI(ZARAR VERME DERECESİ)</t>
  </si>
  <si>
    <t xml:space="preserve">RİSK FAKT. 20&lt;R≤70
</t>
  </si>
  <si>
    <t xml:space="preserve">RİSK FAKT. 70&lt;R≤200
</t>
  </si>
  <si>
    <t xml:space="preserve">RİSK FAKT. 200&lt;R≤400
</t>
  </si>
  <si>
    <t>ŞİDDET GÖRME RİSKİ</t>
  </si>
  <si>
    <t xml:space="preserve">RİSK FAKT. R≤20
</t>
  </si>
  <si>
    <t xml:space="preserve">RİSK FAKT. : R&gt;400
</t>
  </si>
  <si>
    <t>ELEKTRİK ÇARPMASI SONUCU YARALANMA</t>
  </si>
  <si>
    <t>DÜZELTME SORUMLUSU</t>
  </si>
  <si>
    <t>TAMAMLAMA TARİHİ</t>
  </si>
  <si>
    <t>KONTROL EDEN</t>
  </si>
  <si>
    <t>NOTLAR</t>
  </si>
  <si>
    <t xml:space="preserve">STERİLİZASYON BİRİMİ  ÇALIŞAN
 RİSK ANALİZİ </t>
  </si>
  <si>
    <t>TEHLİKELİ MADDELER KANSOROJEN/MUTAJEN MADDELERE BAĞLI RİSKLER</t>
  </si>
  <si>
    <t>Tehlikeli maddeler kansorojen/mutajen maddelere maruz kalma riski</t>
  </si>
  <si>
    <t>Otoklav buharı nedeniyle meydana gelen yanıklar</t>
  </si>
  <si>
    <t>TEHLİKELİ ATIK KAZALAR</t>
  </si>
  <si>
    <t>İLETİŞİM</t>
  </si>
  <si>
    <t>Arızadan dolayı gürültü çıkartan cihazların hemen bakım ve tamiri yapılıyor veya tamir oluncaya kadar cihaz kullanılmıyor.</t>
  </si>
  <si>
    <t>Cihazların kullanım kılavuzlarında belirtilen ses seviyeleri kullanımdan önce kontrol edilmeli,ses seviyesi 80 dB(A) üzerine çıkarsa kulaklık bulundurulmalı</t>
  </si>
  <si>
    <t>Toksik gaz(Etilen Oksit) inhalasyonuna maruz kalma riski</t>
  </si>
  <si>
    <t>Otoklav buhar kazanı patlama riski</t>
  </si>
  <si>
    <t>Etilen oksit dökülme,yayılmasına bağlı maruziyet riski</t>
  </si>
  <si>
    <t xml:space="preserve">Maske,gözlük,eldiven gibi kişisel koruyucu ekipmanları mevcut                                                                                                                            Çalışanların sağlık tarama programına göre; sağlık tarama kontrolleri   ve bağışıklanma/aşılama takibleri İşyeri hekimliği kontrolünde yapılıyor, Etilen oksitle çalışma prosedürü var,                                                    Otoklav kullanım talimatı var
</t>
  </si>
  <si>
    <t xml:space="preserve">Araç giriş çıkışları kontrollü yapılıyor
Bölümler arasında ve evden icapçı çalışanları taşıyan arabalar ehliyetli ve tecrübeli şoförler tarafından  kullanılıyor 
Arabaların günlük ve gerektiğinde bakım kontrolleri yapılıyor
</t>
  </si>
  <si>
    <t xml:space="preserve">İş sağlığı ve güvenliği eğitimlerinde çalışanlar bilgilendirilmeli
Arabaların günlük ve gerektiğinde bakım kontrolleri yapılmasını sağlanmalı
</t>
  </si>
  <si>
    <t>Allerji olması durumunda alternatif eldivenler temin ediliyor.</t>
  </si>
  <si>
    <t>Gereğinde ve yeterli miktarda kullanılması ve  el koruyucu krem kullanma gerekliliği el hijyeni eğitimi içerisinde anlatılıyor.</t>
  </si>
  <si>
    <t>Alet dezenfeksiyonu eğitimli personel tarafından kişisel koruyucu donanımlar kullanılarak yapılıyor.</t>
  </si>
  <si>
    <t>Gereğinde ve yeterli miktarda kullanılıyor.Kullanım sırasında  havalandırma yapılıyor. Kişisel Koruyucu Ekipmanlar  Kullanılıyor.</t>
  </si>
  <si>
    <t>Uygun Kişisel Koruyucu Ekipman Kullanılıyor</t>
  </si>
  <si>
    <t>Kişisel Koruyucu Ekipmanların temini ve uygun kullanımını sağlanmalı, Çalışan sağlığı eğitimlerinin düzenli olarak verilmesi sağlanmalı</t>
  </si>
  <si>
    <t>İş sağlığı ve güvenliği  (ergonomik tehlike ve riskler ) konusunda eğitim veriliyor.
Bölümde malzeme istiflemede yüksek yerlere düştüğünde çalışana zarar verecek ağırlıkta veya zarar verme özelliğindeki malzemelerin konulmuyor, bu malzemelerin alt raflarda muhafaza ediliyor,  ıslak kaygan zemin uyarı levhalarının gerekli alanlarda kullanılıyor,</t>
  </si>
  <si>
    <t xml:space="preserve">Çalışanların iş sağlığı ve güvenliği  (ergonomik tehlike ve riskler ) eğitimlerine katılımı sağlanmalı,
Devrilip düştüğünde çalışana zarar verebilecek eşya, dolap vb sabitlenmeli
Çalışanlarca kullanılan oturma koltuk, tabire vb. Arızalı araç gerecin kullanımdan çekilmesi ve bakım tamiri için ilgili bölüme gönderilmesi, gönderilemediği durumlarda 'DİKKAT BOZUKTUR KULLANMAYINIZ' uyarı yazısı ile tanımlanmasını sağlanmalı,     </t>
  </si>
  <si>
    <t xml:space="preserve">
Çalışanlara iletişim, stres yönetimi ve öfke kontrolü ile  mesleki bilgi ve becerilerini arttırıcı eğitim veriliyor,
24 saat güvenlik elemanı bulunduruluyor ,
Hastane genel kullanım alanları güvenlik kamerası ile izleniyor,
Gereğinde beyaz kod çağrısı ve şiddet bildirimi yapılıyor .
</t>
  </si>
  <si>
    <t xml:space="preserve">
Çalışanların iletişim, stres yönetimi ve öfke kontrolü  eğitimlerine katılımı sağlanmalı.Sosyal organizasyonlar düzenlenmeli
Çalışanlara gereğinde psikolojik destek verilmeli
Gereğinde beyaz kod çağrısına en kısa sürede gidilmesi için tatbikat yapılmalı.
 Beyaz Kod bildirimlerinin aynı gün yada ilk mesai gününde Çalışan Hakları ve Güvenliği Birimine ve  Kalite Yönetim Birimine bildirimi sağlanmalı</t>
  </si>
  <si>
    <t xml:space="preserve"> İş sağlığı ve güvenliği eğitimleri veriliyor.Topraklama kontrolü periyodik olarak yapılıyor.Elektrik panolarında kaçak akım koruma sigortaları mevcut.                                                                                   </t>
  </si>
  <si>
    <t>Elektirikli aletlerin bakım ve kalibrasyonlarının düzenli yapılmasını sağlanmalı
Çalışanların eğitimlere katılımı sağlanmalı.                                                Eksik ya da arızalı kaçak akım röleleri değiştirilmeli</t>
  </si>
  <si>
    <t>MEVCUT RİSK DEĞERİ</t>
  </si>
  <si>
    <t>DÜZELTME SONRASI RİSK DEĞERİ</t>
  </si>
  <si>
    <t>Maske,gözlük,eldiven gibi kişisel koruyucu ekipmanları mevcut
Enfeksiyon kontrol hemşireliği tarafından enfeksiyon ve hijyen eğitimleri veriliyor,Çalışanların verilen eğitimlere katılımı sağlanıyor.
Bölümlerin  risk düzeyine göre temizlik ve kontrolleri yapılıyor,                                                                                                                               Çalışanların sağlık tarama programına göre; sağlık tarama kontrolleri   ve bağışıklanma/aşılama takibleri İşyeri hekimliği kontrolünde yapılıyor, 
Kesici delici alet  yaralanmaları ile kan ve vücut sıvıları sıçramasına maruz kalma olay sonrası çalışanın, bulaş kaynağının durumuna göre muayene ve tetkik  takiplerini yaptırması işyeri hekimliği tarafından takip ediliyor,                                                                                                     Bulaşıcı hastalık taşıyan hastalar için izolasyon prosedürü uygulanıyor   Bölümde atıkların kontrolü toplanması,ayrıştırılması ve  taşınması  işlemleri  hastane atık yönetim planına göre yapılıyor,</t>
  </si>
  <si>
    <t>Kişisel Koruyucu Ekipmanların uygun kullanımını sağlanmalı       Etilen oksit ve otoklav  sterilizasyon bölümlerine  uygun havalandırma sistemi yapılmalı
Enfeksiyon Kontrol Komitesi, Eğitim Komitesi, Çalışan Güvenliği Komitesi ve Çalışan Hakları Güvenliği Birimleri tarafından yılda bir ve gereğinde(konuya özel) düzenlenen hastane eğitim planına göre;  
Çalışanların verilen eğitimlere katılımını sağlanmalı
El hijyeni uyumu   takiplerinin yapılmasını sağlanmalı 
 Çalışan kesici delici alet yaralanmaları ile kan ve vücut sıvıları sıçramasına maruz kalma Olay Bildirimlerinin ve diğer çalışan kazalarının  düzenli kayıtlarının tutulması, analizlerinin yapılması ve gereğinde iyileştirme çalışması yapılmalı 
Çalışan kazalarında sağlık kontrollerinin takibi   yapılmalı,                        Altı ayda bir Çalışan Güvenliği Komitesi çalışanları tarafından  değerlendirme yapılmalı</t>
  </si>
  <si>
    <t>TERMAL KONFOR KAYNAKLI RİSKLER</t>
  </si>
  <si>
    <t>Havalandırma sistemi mevcut ancak yetersiz</t>
  </si>
  <si>
    <t>Uygun havalandırma ve iklimlendirme yapılmalı</t>
  </si>
  <si>
    <t>DU</t>
  </si>
  <si>
    <r>
      <t xml:space="preserve">Kişisel Koruyucu Ekipmanların  kullanımını sağlanmalı                                 </t>
    </r>
    <r>
      <rPr>
        <sz val="20"/>
        <color indexed="10"/>
        <rFont val="Times New Roman"/>
        <family val="1"/>
      </rPr>
      <t>Etilen oksit kazaları ile ilgili acil eylem planı yapılmalı</t>
    </r>
    <r>
      <rPr>
        <sz val="20"/>
        <rFont val="Times New Roman"/>
        <family val="1"/>
      </rPr>
      <t xml:space="preserve">
</t>
    </r>
    <r>
      <rPr>
        <sz val="20"/>
        <color indexed="10"/>
        <rFont val="Times New Roman"/>
        <family val="1"/>
      </rPr>
      <t xml:space="preserve">Etilen oksit ve otoklavı bulunduğu bölümlere uygun havalandırma yapılmalı,                                                                                                      Etilen oksit sterilizasyon cihazı  ve tahliye bacası sızdırmazlık testleri düzenli olarak yapılmalı, </t>
    </r>
    <r>
      <rPr>
        <sz val="20"/>
        <rFont val="Times New Roman"/>
        <family val="1"/>
      </rPr>
      <t xml:space="preserve">                                                                                 </t>
    </r>
    <r>
      <rPr>
        <sz val="20"/>
        <color indexed="10"/>
        <rFont val="Times New Roman"/>
        <family val="1"/>
      </rPr>
      <t xml:space="preserve">Etilen oksit sterilizasyon odasında izleme monitörü ve seviye alarmı bulunmalı günlük kayıtları tutulmalı, </t>
    </r>
    <r>
      <rPr>
        <sz val="20"/>
        <rFont val="Times New Roman"/>
        <family val="1"/>
      </rPr>
      <t xml:space="preserve">                                                              </t>
    </r>
    <r>
      <rPr>
        <sz val="20"/>
        <color indexed="10"/>
        <rFont val="Times New Roman"/>
        <family val="1"/>
      </rPr>
      <t>Otoklav kazanlarının periyodik muayeneleri yaptırılmalı</t>
    </r>
  </si>
  <si>
    <t>Diğer çalışanlarla yaşanan iletişim sorunlarına bağlı;</t>
  </si>
  <si>
    <t>Sterilizasyon yapılacak malz. inhalasyon yoluyla bulaşan solunum yolu hastalıkları</t>
  </si>
  <si>
    <t>Otoklav bölümünde a şırı ısı ve nemden kaynaklanan  hastalıklar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</si>
</sst>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58">
    <font>
      <sz val="11"/>
      <color theme="1"/>
      <name val="Calibri"/>
      <family val="2"/>
    </font>
    <font>
      <sz val="11"/>
      <color indexed="8"/>
      <name val="Calibri"/>
      <family val="2"/>
    </font>
    <font>
      <b/>
      <sz val="22"/>
      <name val="Times New Roman"/>
      <family val="1"/>
    </font>
    <font>
      <b/>
      <sz val="14"/>
      <color indexed="8"/>
      <name val="Times New Roman"/>
      <family val="1"/>
    </font>
    <font>
      <b/>
      <sz val="14"/>
      <name val="Times New Roman"/>
      <family val="1"/>
    </font>
    <font>
      <b/>
      <sz val="20"/>
      <name val="Times New Roman"/>
      <family val="1"/>
    </font>
    <font>
      <b/>
      <sz val="16"/>
      <name val="Arial"/>
      <family val="2"/>
    </font>
    <font>
      <b/>
      <sz val="16"/>
      <name val="Times New Roman"/>
      <family val="1"/>
    </font>
    <font>
      <sz val="18"/>
      <name val="Times New Roman"/>
      <family val="1"/>
    </font>
    <font>
      <sz val="18"/>
      <color indexed="8"/>
      <name val="Times New Roman"/>
      <family val="1"/>
    </font>
    <font>
      <b/>
      <sz val="18"/>
      <color indexed="8"/>
      <name val="Times New Roman"/>
      <family val="1"/>
    </font>
    <font>
      <b/>
      <sz val="16"/>
      <name val="Tahoma"/>
      <family val="2"/>
    </font>
    <font>
      <sz val="20"/>
      <name val="Times New Roman"/>
      <family val="1"/>
    </font>
    <font>
      <sz val="20"/>
      <color indexed="8"/>
      <name val="Times New Roman"/>
      <family val="1"/>
    </font>
    <font>
      <b/>
      <sz val="18"/>
      <name val="Times New Roman"/>
      <family val="1"/>
    </font>
    <font>
      <sz val="20"/>
      <color indexed="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Calibri"/>
      <family val="2"/>
    </font>
    <font>
      <sz val="14"/>
      <color indexed="8"/>
      <name val="Calibri"/>
      <family val="2"/>
    </font>
    <font>
      <b/>
      <sz val="20"/>
      <color indexed="8"/>
      <name val="Calibri"/>
      <family val="2"/>
    </font>
    <font>
      <sz val="20"/>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Calibri"/>
      <family val="2"/>
    </font>
    <font>
      <sz val="14"/>
      <color theme="1"/>
      <name val="Calibri"/>
      <family val="2"/>
    </font>
    <font>
      <b/>
      <sz val="20"/>
      <color theme="1"/>
      <name val="Calibri"/>
      <family val="2"/>
    </font>
    <font>
      <sz val="20"/>
      <color rgb="FFFF0000"/>
      <name val="Times New Roman"/>
      <family val="1"/>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77"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48">
    <xf numFmtId="0" fontId="0" fillId="0" borderId="0" xfId="0" applyFont="1" applyAlignment="1">
      <alignment/>
    </xf>
    <xf numFmtId="0" fontId="8" fillId="0" borderId="0" xfId="0" applyFont="1" applyBorder="1" applyAlignment="1">
      <alignment/>
    </xf>
    <xf numFmtId="0" fontId="0" fillId="0" borderId="0" xfId="0" applyBorder="1" applyAlignment="1">
      <alignment/>
    </xf>
    <xf numFmtId="0" fontId="50" fillId="0" borderId="0" xfId="0" applyFont="1" applyAlignment="1">
      <alignment horizontal="left" vertical="center"/>
    </xf>
    <xf numFmtId="0" fontId="50" fillId="0" borderId="0" xfId="0" applyFont="1" applyBorder="1" applyAlignment="1">
      <alignment horizontal="left" vertical="center"/>
    </xf>
    <xf numFmtId="0" fontId="0" fillId="0" borderId="0" xfId="0" applyBorder="1" applyAlignment="1">
      <alignment/>
    </xf>
    <xf numFmtId="0" fontId="12" fillId="0" borderId="0" xfId="0" applyFont="1" applyBorder="1" applyAlignment="1">
      <alignment wrapText="1"/>
    </xf>
    <xf numFmtId="0" fontId="13" fillId="0" borderId="0" xfId="0" applyFont="1" applyBorder="1" applyAlignment="1">
      <alignment vertical="center" wrapText="1"/>
    </xf>
    <xf numFmtId="0" fontId="12" fillId="0" borderId="0" xfId="0" applyFont="1" applyBorder="1" applyAlignment="1">
      <alignment vertical="center" wrapText="1"/>
    </xf>
    <xf numFmtId="0" fontId="6" fillId="9" borderId="0" xfId="0" applyFont="1" applyFill="1" applyBorder="1" applyAlignment="1">
      <alignment horizontal="center" vertical="center" textRotation="90"/>
    </xf>
    <xf numFmtId="0" fontId="7" fillId="9" borderId="0" xfId="0" applyFont="1" applyFill="1" applyBorder="1" applyAlignment="1">
      <alignment vertical="center" textRotation="90" wrapText="1"/>
    </xf>
    <xf numFmtId="0" fontId="7" fillId="9" borderId="0" xfId="0" applyFont="1" applyFill="1" applyBorder="1" applyAlignment="1">
      <alignment textRotation="90" wrapText="1"/>
    </xf>
    <xf numFmtId="0" fontId="6" fillId="33" borderId="0" xfId="0" applyFont="1" applyFill="1" applyBorder="1" applyAlignment="1">
      <alignment horizontal="center" vertical="center" textRotation="90"/>
    </xf>
    <xf numFmtId="0" fontId="7" fillId="33" borderId="0" xfId="0" applyFont="1" applyFill="1" applyBorder="1" applyAlignment="1">
      <alignment vertical="center" textRotation="90" wrapText="1"/>
    </xf>
    <xf numFmtId="0" fontId="7" fillId="33" borderId="0" xfId="0" applyFont="1" applyFill="1" applyBorder="1" applyAlignment="1">
      <alignment textRotation="90" wrapText="1"/>
    </xf>
    <xf numFmtId="0" fontId="5" fillId="0" borderId="0" xfId="0" applyFont="1" applyBorder="1" applyAlignment="1">
      <alignment wrapText="1"/>
    </xf>
    <xf numFmtId="0" fontId="12" fillId="0" borderId="0" xfId="0" applyFont="1" applyBorder="1" applyAlignment="1">
      <alignment horizontal="left" vertical="top" wrapText="1"/>
    </xf>
    <xf numFmtId="0" fontId="52" fillId="0" borderId="0" xfId="0" applyFont="1" applyBorder="1" applyAlignment="1">
      <alignment horizontal="left" vertical="center"/>
    </xf>
    <xf numFmtId="0" fontId="53" fillId="0" borderId="0" xfId="0" applyFont="1" applyBorder="1" applyAlignment="1">
      <alignment/>
    </xf>
    <xf numFmtId="0" fontId="8" fillId="0" borderId="0" xfId="0" applyFont="1" applyBorder="1" applyAlignment="1">
      <alignment wrapText="1"/>
    </xf>
    <xf numFmtId="0" fontId="54" fillId="0" borderId="0" xfId="0" applyFont="1" applyBorder="1" applyAlignment="1">
      <alignment horizontal="left" vertical="center"/>
    </xf>
    <xf numFmtId="0" fontId="10" fillId="0" borderId="0" xfId="0" applyFont="1" applyBorder="1" applyAlignment="1">
      <alignment/>
    </xf>
    <xf numFmtId="0" fontId="10" fillId="34" borderId="0" xfId="0" applyFont="1" applyFill="1" applyBorder="1" applyAlignment="1">
      <alignment/>
    </xf>
    <xf numFmtId="0" fontId="13" fillId="0" borderId="0" xfId="0" applyFont="1" applyBorder="1" applyAlignment="1">
      <alignment vertical="top" wrapText="1"/>
    </xf>
    <xf numFmtId="0" fontId="10" fillId="35" borderId="0" xfId="0" applyFont="1" applyFill="1" applyBorder="1" applyAlignment="1">
      <alignment/>
    </xf>
    <xf numFmtId="0" fontId="10" fillId="36" borderId="0" xfId="0" applyFont="1" applyFill="1" applyBorder="1" applyAlignment="1">
      <alignment/>
    </xf>
    <xf numFmtId="0" fontId="9" fillId="0" borderId="0" xfId="0" applyFont="1" applyBorder="1" applyAlignment="1">
      <alignment vertical="top" wrapText="1"/>
    </xf>
    <xf numFmtId="0" fontId="12" fillId="0" borderId="0" xfId="0" applyFont="1" applyBorder="1" applyAlignment="1">
      <alignment horizontal="left" vertical="center" wrapText="1"/>
    </xf>
    <xf numFmtId="0" fontId="55" fillId="0" borderId="0" xfId="0" applyFont="1" applyBorder="1" applyAlignment="1">
      <alignment horizontal="left" vertical="center" wrapText="1"/>
    </xf>
    <xf numFmtId="0" fontId="8" fillId="0" borderId="0" xfId="0" applyFont="1" applyFill="1" applyBorder="1" applyAlignment="1">
      <alignment/>
    </xf>
    <xf numFmtId="0" fontId="2" fillId="0" borderId="0" xfId="0" applyFont="1" applyBorder="1" applyAlignment="1">
      <alignment horizontal="center" vertical="center" wrapText="1"/>
    </xf>
    <xf numFmtId="0" fontId="0" fillId="0" borderId="0" xfId="0" applyAlignment="1">
      <alignment/>
    </xf>
    <xf numFmtId="0" fontId="14" fillId="0" borderId="0" xfId="0" applyFont="1" applyBorder="1" applyAlignment="1">
      <alignment vertical="center" wrapText="1"/>
    </xf>
    <xf numFmtId="0" fontId="14" fillId="0" borderId="0" xfId="0"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4" fillId="0" borderId="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vertical="center" wrapText="1"/>
    </xf>
    <xf numFmtId="0" fontId="3" fillId="0" borderId="0" xfId="0" applyFont="1" applyBorder="1" applyAlignment="1">
      <alignment vertical="center" wrapText="1"/>
    </xf>
    <xf numFmtId="0" fontId="9" fillId="0" borderId="0" xfId="0" applyFont="1" applyBorder="1" applyAlignment="1">
      <alignment horizontal="left"/>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5" fillId="0" borderId="0" xfId="0" applyFont="1" applyBorder="1" applyAlignment="1">
      <alignment horizontal="center" vertical="center" wrapText="1"/>
    </xf>
    <xf numFmtId="0" fontId="12"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wrapText="1"/>
    </xf>
    <xf numFmtId="0" fontId="56" fillId="0" borderId="0" xfId="0" applyFont="1" applyBorder="1" applyAlignment="1">
      <alignmen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42">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6"/>
  <sheetViews>
    <sheetView tabSelected="1" zoomScale="50" zoomScaleNormal="50" zoomScalePageLayoutView="0" workbookViewId="0" topLeftCell="A1">
      <pane xSplit="1" topLeftCell="B1" activePane="topRight" state="frozen"/>
      <selection pane="topLeft" activeCell="A1" sqref="A1"/>
      <selection pane="topRight" activeCell="L5" sqref="L5:L14"/>
    </sheetView>
  </sheetViews>
  <sheetFormatPr defaultColWidth="9.140625" defaultRowHeight="15"/>
  <cols>
    <col min="1" max="1" width="67.00390625" style="0" customWidth="1"/>
    <col min="2" max="11" width="7.7109375" style="0" customWidth="1"/>
    <col min="12" max="13" width="110.7109375" style="0" customWidth="1"/>
    <col min="14" max="23" width="7.7109375" style="0" customWidth="1"/>
    <col min="24" max="24" width="60.7109375" style="3" customWidth="1"/>
    <col min="25" max="25" width="45.7109375" style="0" customWidth="1"/>
    <col min="26" max="27" width="60.7109375" style="0" customWidth="1"/>
  </cols>
  <sheetData>
    <row r="1" spans="1:24" ht="15">
      <c r="A1" s="30" t="s">
        <v>52</v>
      </c>
      <c r="B1" s="33" t="s">
        <v>78</v>
      </c>
      <c r="C1" s="34"/>
      <c r="D1" s="34"/>
      <c r="E1" s="34"/>
      <c r="F1" s="34"/>
      <c r="G1" s="35"/>
      <c r="H1" s="35"/>
      <c r="I1" s="35"/>
      <c r="J1" s="35"/>
      <c r="K1" s="35"/>
      <c r="L1" s="5"/>
      <c r="M1" s="5"/>
      <c r="N1" s="32" t="s">
        <v>79</v>
      </c>
      <c r="O1" s="31"/>
      <c r="P1" s="31"/>
      <c r="Q1" s="31"/>
      <c r="R1" s="31"/>
      <c r="S1" s="31"/>
      <c r="T1" s="31"/>
      <c r="U1" s="31"/>
      <c r="V1" s="31"/>
      <c r="W1" s="31"/>
      <c r="X1"/>
    </row>
    <row r="2" spans="1:24" ht="30.75" customHeight="1">
      <c r="A2" s="31"/>
      <c r="B2" s="34"/>
      <c r="C2" s="34"/>
      <c r="D2" s="34"/>
      <c r="E2" s="34"/>
      <c r="F2" s="34"/>
      <c r="G2" s="35"/>
      <c r="H2" s="35"/>
      <c r="I2" s="35"/>
      <c r="J2" s="35"/>
      <c r="K2" s="35"/>
      <c r="L2" s="5"/>
      <c r="M2" s="5"/>
      <c r="N2" s="31"/>
      <c r="O2" s="31"/>
      <c r="P2" s="31"/>
      <c r="Q2" s="31"/>
      <c r="R2" s="31"/>
      <c r="S2" s="31"/>
      <c r="T2" s="31"/>
      <c r="U2" s="31"/>
      <c r="V2" s="31"/>
      <c r="W2" s="31"/>
      <c r="X2"/>
    </row>
    <row r="3" spans="1:27" ht="60" customHeight="1">
      <c r="A3" s="31"/>
      <c r="B3" s="39" t="s">
        <v>0</v>
      </c>
      <c r="C3" s="39"/>
      <c r="D3" s="39"/>
      <c r="E3" s="39"/>
      <c r="F3" s="39"/>
      <c r="G3" s="36" t="s">
        <v>1</v>
      </c>
      <c r="H3" s="36"/>
      <c r="I3" s="36"/>
      <c r="J3" s="36"/>
      <c r="K3" s="36"/>
      <c r="L3" s="43" t="s">
        <v>2</v>
      </c>
      <c r="M3" s="43" t="s">
        <v>3</v>
      </c>
      <c r="N3" s="39" t="s">
        <v>0</v>
      </c>
      <c r="O3" s="39"/>
      <c r="P3" s="39"/>
      <c r="Q3" s="39"/>
      <c r="R3" s="39"/>
      <c r="S3" s="36" t="s">
        <v>1</v>
      </c>
      <c r="T3" s="36"/>
      <c r="U3" s="36"/>
      <c r="V3" s="36"/>
      <c r="W3" s="36"/>
      <c r="X3" s="4"/>
      <c r="Y3" s="2"/>
      <c r="Z3" s="2"/>
      <c r="AA3" s="2"/>
    </row>
    <row r="4" spans="1:27" ht="168" customHeight="1">
      <c r="A4" s="31"/>
      <c r="B4" s="9" t="s">
        <v>4</v>
      </c>
      <c r="C4" s="9" t="s">
        <v>5</v>
      </c>
      <c r="D4" s="9" t="s">
        <v>6</v>
      </c>
      <c r="E4" s="10" t="s">
        <v>7</v>
      </c>
      <c r="F4" s="11" t="s">
        <v>8</v>
      </c>
      <c r="G4" s="12" t="s">
        <v>4</v>
      </c>
      <c r="H4" s="12" t="s">
        <v>5</v>
      </c>
      <c r="I4" s="12" t="s">
        <v>6</v>
      </c>
      <c r="J4" s="13" t="s">
        <v>7</v>
      </c>
      <c r="K4" s="14" t="s">
        <v>8</v>
      </c>
      <c r="L4" s="43"/>
      <c r="M4" s="43"/>
      <c r="N4" s="9" t="s">
        <v>4</v>
      </c>
      <c r="O4" s="9" t="s">
        <v>5</v>
      </c>
      <c r="P4" s="9" t="s">
        <v>6</v>
      </c>
      <c r="Q4" s="10" t="s">
        <v>7</v>
      </c>
      <c r="R4" s="11" t="s">
        <v>8</v>
      </c>
      <c r="S4" s="12" t="s">
        <v>4</v>
      </c>
      <c r="T4" s="12" t="s">
        <v>5</v>
      </c>
      <c r="U4" s="12" t="s">
        <v>6</v>
      </c>
      <c r="V4" s="13" t="s">
        <v>7</v>
      </c>
      <c r="W4" s="14" t="s">
        <v>8</v>
      </c>
      <c r="X4" s="15" t="s">
        <v>48</v>
      </c>
      <c r="Y4" s="15" t="s">
        <v>49</v>
      </c>
      <c r="Z4" s="15" t="s">
        <v>50</v>
      </c>
      <c r="AA4" s="15" t="s">
        <v>51</v>
      </c>
    </row>
    <row r="5" spans="1:27" ht="49.5" customHeight="1">
      <c r="A5" s="15" t="s">
        <v>9</v>
      </c>
      <c r="B5" s="5"/>
      <c r="C5" s="5"/>
      <c r="D5" s="5"/>
      <c r="E5" s="5"/>
      <c r="F5" s="5"/>
      <c r="G5" s="5"/>
      <c r="H5" s="5"/>
      <c r="I5" s="5"/>
      <c r="J5" s="5"/>
      <c r="K5" s="5"/>
      <c r="L5" s="42" t="s">
        <v>80</v>
      </c>
      <c r="M5" s="42" t="s">
        <v>81</v>
      </c>
      <c r="N5" s="5"/>
      <c r="O5" s="5"/>
      <c r="P5" s="5"/>
      <c r="Q5" s="5"/>
      <c r="R5" s="5"/>
      <c r="S5" s="5"/>
      <c r="T5" s="5"/>
      <c r="U5" s="5"/>
      <c r="V5" s="5"/>
      <c r="W5" s="5"/>
      <c r="X5" s="17"/>
      <c r="Y5" s="18"/>
      <c r="Z5" s="18"/>
      <c r="AA5" s="18"/>
    </row>
    <row r="6" spans="1:27" ht="60" customHeight="1">
      <c r="A6" s="6" t="s">
        <v>10</v>
      </c>
      <c r="B6" s="1">
        <v>3</v>
      </c>
      <c r="C6" s="1">
        <v>30</v>
      </c>
      <c r="D6" s="1">
        <v>2</v>
      </c>
      <c r="E6" s="1">
        <f>PRODUCT(B6,C6,D6)</f>
        <v>180</v>
      </c>
      <c r="F6" s="19" t="str">
        <f>IF(E6&lt;20,"ÖS",IF(E6&lt;70,"KE",IF(E6&lt;200,"OR",IF(E6&lt;400,"ÖN"))))</f>
        <v>OR</v>
      </c>
      <c r="G6" s="1">
        <v>3</v>
      </c>
      <c r="H6" s="1">
        <v>30</v>
      </c>
      <c r="I6" s="1">
        <v>2</v>
      </c>
      <c r="J6" s="1">
        <f>PRODUCT(G6,H6,I6)</f>
        <v>180</v>
      </c>
      <c r="K6" s="19" t="str">
        <f>IF(J6&lt;20,"ÖS",IF(J6&lt;70,"KE",IF(J6&lt;200,"OR",IF(J6&lt;400,"ÖN"))))</f>
        <v>OR</v>
      </c>
      <c r="L6" s="42"/>
      <c r="M6" s="42"/>
      <c r="N6" s="1">
        <v>1</v>
      </c>
      <c r="O6" s="1">
        <v>30</v>
      </c>
      <c r="P6" s="1">
        <v>1</v>
      </c>
      <c r="Q6" s="1">
        <f>PRODUCT(N6,O6,P6)</f>
        <v>30</v>
      </c>
      <c r="R6" s="19" t="str">
        <f>IF(Q6&lt;20,"ÖS",IF(Q6&lt;70,"KE",IF(Q6&lt;200,"OR",IF(Q6&lt;400,"ÖN"))))</f>
        <v>KE</v>
      </c>
      <c r="S6" s="1">
        <v>1</v>
      </c>
      <c r="T6" s="1">
        <v>30</v>
      </c>
      <c r="U6" s="1">
        <v>1</v>
      </c>
      <c r="V6" s="1">
        <f>PRODUCT(S6,T6,U6)</f>
        <v>30</v>
      </c>
      <c r="W6" s="19" t="str">
        <f>IF(V6&lt;20,"ÖS",IF(V6&lt;70,"KE",IF(V6&lt;200,"OR",IF(V6&lt;400,"ÖN"))))</f>
        <v>KE</v>
      </c>
      <c r="X6" s="17"/>
      <c r="Y6" s="18"/>
      <c r="Z6" s="18"/>
      <c r="AA6" s="18"/>
    </row>
    <row r="7" spans="1:27" ht="60" customHeight="1">
      <c r="A7" s="6" t="s">
        <v>11</v>
      </c>
      <c r="B7" s="1">
        <v>3</v>
      </c>
      <c r="C7" s="1">
        <v>30</v>
      </c>
      <c r="D7" s="1">
        <v>3</v>
      </c>
      <c r="E7" s="1">
        <f>PRODUCT(B7,C7,D7)</f>
        <v>270</v>
      </c>
      <c r="F7" s="19" t="str">
        <f>IF(E7&lt;20,"ÖS",IF(E7&lt;70,"KE",IF(E7&lt;200,"OR",IF(E7&lt;400,"ÖN"))))</f>
        <v>ÖN</v>
      </c>
      <c r="G7" s="1">
        <v>2</v>
      </c>
      <c r="H7" s="1">
        <v>30</v>
      </c>
      <c r="I7" s="1">
        <v>2</v>
      </c>
      <c r="J7" s="1">
        <f>PRODUCT(G7,H7,I7)</f>
        <v>120</v>
      </c>
      <c r="K7" s="19" t="str">
        <f>IF(J7&lt;20,"ÖS",IF(J7&lt;70,"KE",IF(J7&lt;200,"OR",IF(J7&lt;400,"ÖN"))))</f>
        <v>OR</v>
      </c>
      <c r="L7" s="42"/>
      <c r="M7" s="42"/>
      <c r="N7" s="1">
        <v>1</v>
      </c>
      <c r="O7" s="1">
        <v>30</v>
      </c>
      <c r="P7" s="1">
        <v>1</v>
      </c>
      <c r="Q7" s="1">
        <f>PRODUCT(N7,O7,P7)</f>
        <v>30</v>
      </c>
      <c r="R7" s="19" t="str">
        <f>IF(Q7&lt;20,"ÖS",IF(Q7&lt;70,"KE",IF(Q7&lt;200,"OR",IF(Q7&lt;400,"ÖN"))))</f>
        <v>KE</v>
      </c>
      <c r="S7" s="1">
        <v>1</v>
      </c>
      <c r="T7" s="1">
        <v>30</v>
      </c>
      <c r="U7" s="1">
        <v>1</v>
      </c>
      <c r="V7" s="1">
        <f>PRODUCT(S7,T7,U7)</f>
        <v>30</v>
      </c>
      <c r="W7" s="19" t="str">
        <f>IF(V7&lt;20,"ÖS",IF(V7&lt;70,"KE",IF(V7&lt;200,"OR",IF(V7&lt;400,"ÖN"))))</f>
        <v>KE</v>
      </c>
      <c r="X7" s="17"/>
      <c r="Y7" s="18"/>
      <c r="Z7" s="18"/>
      <c r="AA7" s="18"/>
    </row>
    <row r="8" spans="1:27" ht="60" customHeight="1">
      <c r="A8" s="6" t="s">
        <v>12</v>
      </c>
      <c r="B8" s="1">
        <v>3</v>
      </c>
      <c r="C8" s="1">
        <v>30</v>
      </c>
      <c r="D8" s="1">
        <v>3</v>
      </c>
      <c r="E8" s="1">
        <f>PRODUCT(B8,C8,D8)</f>
        <v>270</v>
      </c>
      <c r="F8" s="19" t="str">
        <f>IF(E8&lt;20,"ÖS",IF(E8&lt;70,"KE",IF(E8&lt;200,"OR",IF(E8&lt;400,"ÖN"))))</f>
        <v>ÖN</v>
      </c>
      <c r="G8" s="1">
        <v>3</v>
      </c>
      <c r="H8" s="1">
        <v>30</v>
      </c>
      <c r="I8" s="1">
        <v>3</v>
      </c>
      <c r="J8" s="1">
        <f>PRODUCT(G8,H8,I8)</f>
        <v>270</v>
      </c>
      <c r="K8" s="19" t="str">
        <f>IF(J8&lt;20,"ÖS",IF(J8&lt;70,"KE",IF(J8&lt;200,"OR",IF(J8&lt;400,"ÖN"))))</f>
        <v>ÖN</v>
      </c>
      <c r="L8" s="42"/>
      <c r="M8" s="42"/>
      <c r="N8" s="1">
        <v>1</v>
      </c>
      <c r="O8" s="1">
        <v>30</v>
      </c>
      <c r="P8" s="1">
        <v>1</v>
      </c>
      <c r="Q8" s="1">
        <f>PRODUCT(N8,O8,P8)</f>
        <v>30</v>
      </c>
      <c r="R8" s="19" t="str">
        <f>IF(Q8&lt;20,"ÖS",IF(Q8&lt;70,"KE",IF(Q8&lt;200,"OR",IF(Q8&lt;400,"ÖN"))))</f>
        <v>KE</v>
      </c>
      <c r="S8" s="1">
        <v>1</v>
      </c>
      <c r="T8" s="1">
        <v>30</v>
      </c>
      <c r="U8" s="1">
        <v>1</v>
      </c>
      <c r="V8" s="1">
        <f>PRODUCT(S8,T8,U8)</f>
        <v>30</v>
      </c>
      <c r="W8" s="19" t="str">
        <f>IF(V8&lt;20,"ÖS",IF(V8&lt;70,"KE",IF(V8&lt;200,"OR",IF(V8&lt;400,"ÖN"))))</f>
        <v>KE</v>
      </c>
      <c r="X8" s="17"/>
      <c r="Y8" s="18"/>
      <c r="Z8" s="18"/>
      <c r="AA8" s="18"/>
    </row>
    <row r="9" spans="1:27" ht="60" customHeight="1">
      <c r="A9" s="6" t="s">
        <v>13</v>
      </c>
      <c r="B9" s="1">
        <v>6</v>
      </c>
      <c r="C9" s="1">
        <v>30</v>
      </c>
      <c r="D9" s="1">
        <v>2</v>
      </c>
      <c r="E9" s="1">
        <f>PRODUCT(B9,C9,D9)</f>
        <v>360</v>
      </c>
      <c r="F9" s="19" t="str">
        <f>IF(E9&lt;20,"ÖS",IF(E9&lt;70,"KE",IF(E9&lt;200,"OR",IF(E9&lt;400,"ÖN"))))</f>
        <v>ÖN</v>
      </c>
      <c r="G9" s="1">
        <v>3</v>
      </c>
      <c r="H9" s="1">
        <v>30</v>
      </c>
      <c r="I9" s="1">
        <v>2</v>
      </c>
      <c r="J9" s="1">
        <f>PRODUCT(G9,H9,I9)</f>
        <v>180</v>
      </c>
      <c r="K9" s="19" t="str">
        <f>IF(J9&lt;20,"ÖS",IF(J9&lt;70,"KE",IF(J9&lt;200,"OR",IF(J9&lt;400,"ÖN"))))</f>
        <v>OR</v>
      </c>
      <c r="L9" s="42"/>
      <c r="M9" s="42"/>
      <c r="N9" s="1">
        <v>1</v>
      </c>
      <c r="O9" s="1">
        <v>30</v>
      </c>
      <c r="P9" s="1">
        <v>1</v>
      </c>
      <c r="Q9" s="1">
        <f>PRODUCT(N9,O9,P9)</f>
        <v>30</v>
      </c>
      <c r="R9" s="19" t="str">
        <f>IF(Q9&lt;20,"ÖS",IF(Q9&lt;70,"KE",IF(Q9&lt;200,"OR",IF(Q9&lt;400,"ÖN"))))</f>
        <v>KE</v>
      </c>
      <c r="S9" s="1">
        <v>1</v>
      </c>
      <c r="T9" s="1">
        <v>30</v>
      </c>
      <c r="U9" s="1">
        <v>1</v>
      </c>
      <c r="V9" s="1">
        <f>PRODUCT(S9,T9,U9)</f>
        <v>30</v>
      </c>
      <c r="W9" s="19" t="str">
        <f>IF(V9&lt;20,"ÖS",IF(V9&lt;70,"KE",IF(V9&lt;200,"OR",IF(V9&lt;400,"ÖN"))))</f>
        <v>KE</v>
      </c>
      <c r="X9" s="17"/>
      <c r="Y9" s="18"/>
      <c r="Z9" s="18"/>
      <c r="AA9" s="18"/>
    </row>
    <row r="10" spans="1:27" ht="60" customHeight="1">
      <c r="A10" s="6" t="s">
        <v>88</v>
      </c>
      <c r="B10" s="1">
        <v>3</v>
      </c>
      <c r="C10" s="1">
        <v>30</v>
      </c>
      <c r="D10" s="1">
        <v>2</v>
      </c>
      <c r="E10" s="1">
        <f>PRODUCT(B10,C10,D10)</f>
        <v>180</v>
      </c>
      <c r="F10" s="19" t="str">
        <f>IF(E10&lt;20,"ÖS",IF(E10&lt;70,"KE",IF(E10&lt;200,"OR",IF(E10&lt;400,"ÖN"))))</f>
        <v>OR</v>
      </c>
      <c r="G10" s="1">
        <v>3</v>
      </c>
      <c r="H10" s="1">
        <v>30</v>
      </c>
      <c r="I10" s="1">
        <v>2</v>
      </c>
      <c r="J10" s="1">
        <f>PRODUCT(G10,H10,I10)</f>
        <v>180</v>
      </c>
      <c r="K10" s="19" t="str">
        <f>IF(J10&lt;20,"ÖS",IF(J10&lt;70,"KE",IF(J10&lt;200,"OR",IF(J10&lt;400,"ÖN"))))</f>
        <v>OR</v>
      </c>
      <c r="L10" s="42"/>
      <c r="M10" s="42"/>
      <c r="N10" s="1">
        <v>1</v>
      </c>
      <c r="O10" s="1">
        <v>30</v>
      </c>
      <c r="P10" s="1">
        <v>1</v>
      </c>
      <c r="Q10" s="1">
        <f>PRODUCT(N10,O10,P10)</f>
        <v>30</v>
      </c>
      <c r="R10" s="19" t="str">
        <f>IF(Q10&lt;20,"ÖS",IF(Q10&lt;70,"KE",IF(Q10&lt;200,"OR",IF(Q10&lt;400,"ÖN"))))</f>
        <v>KE</v>
      </c>
      <c r="S10" s="1">
        <v>1</v>
      </c>
      <c r="T10" s="1">
        <v>30</v>
      </c>
      <c r="U10" s="1">
        <v>1</v>
      </c>
      <c r="V10" s="1">
        <f>PRODUCT(S10,T10,U10)</f>
        <v>30</v>
      </c>
      <c r="W10" s="19" t="str">
        <f>IF(V10&lt;20,"ÖS",IF(V10&lt;70,"KE",IF(V10&lt;200,"OR",IF(V10&lt;400,"ÖN"))))</f>
        <v>KE</v>
      </c>
      <c r="X10" s="17"/>
      <c r="Y10" s="18"/>
      <c r="Z10" s="18"/>
      <c r="AA10" s="18"/>
    </row>
    <row r="11" spans="1:27" ht="49.5" customHeight="1">
      <c r="A11" s="15" t="s">
        <v>56</v>
      </c>
      <c r="B11" s="5"/>
      <c r="C11" s="5"/>
      <c r="D11" s="5"/>
      <c r="E11" s="5"/>
      <c r="F11" s="5"/>
      <c r="G11" s="5"/>
      <c r="H11" s="5"/>
      <c r="I11" s="5"/>
      <c r="J11" s="5"/>
      <c r="K11" s="5"/>
      <c r="L11" s="42"/>
      <c r="M11" s="42"/>
      <c r="N11" s="5"/>
      <c r="O11" s="5"/>
      <c r="P11" s="5"/>
      <c r="Q11" s="5"/>
      <c r="R11" s="5"/>
      <c r="S11" s="5"/>
      <c r="T11" s="5"/>
      <c r="U11" s="5"/>
      <c r="V11" s="5"/>
      <c r="W11" s="5"/>
      <c r="X11" s="17"/>
      <c r="Y11" s="18"/>
      <c r="Z11" s="18"/>
      <c r="AA11" s="18"/>
    </row>
    <row r="12" spans="1:27" ht="60" customHeight="1">
      <c r="A12" s="6" t="s">
        <v>14</v>
      </c>
      <c r="B12" s="1">
        <v>3</v>
      </c>
      <c r="C12" s="1">
        <v>30</v>
      </c>
      <c r="D12" s="1">
        <v>2</v>
      </c>
      <c r="E12" s="1">
        <f>PRODUCT(B12,C12,D12)</f>
        <v>180</v>
      </c>
      <c r="F12" s="19" t="str">
        <f>IF(E12&lt;20,"ÖS",IF(E12&lt;70,"KE",IF(E12&lt;200,"OR",IF(E12&lt;400,"ÖN"))))</f>
        <v>OR</v>
      </c>
      <c r="G12" s="1">
        <v>2</v>
      </c>
      <c r="H12" s="1">
        <v>30</v>
      </c>
      <c r="I12" s="1">
        <v>6</v>
      </c>
      <c r="J12" s="1">
        <f>PRODUCT(G12,H12,I12)</f>
        <v>360</v>
      </c>
      <c r="K12" s="19" t="str">
        <f>IF(J12&lt;20,"ÖS",IF(J12&lt;70,"KE",IF(J12&lt;200,"OR",IF(J12&lt;400,"ÖN"))))</f>
        <v>ÖN</v>
      </c>
      <c r="L12" s="42"/>
      <c r="M12" s="42"/>
      <c r="N12" s="1">
        <v>1</v>
      </c>
      <c r="O12" s="1">
        <v>30</v>
      </c>
      <c r="P12" s="1">
        <v>1</v>
      </c>
      <c r="Q12" s="1">
        <f>PRODUCT(N12,O12,P12)</f>
        <v>30</v>
      </c>
      <c r="R12" s="19" t="str">
        <f>IF(Q12&lt;20,"ÖS",IF(Q12&lt;70,"KE",IF(Q12&lt;200,"OR",IF(Q12&lt;400,"ÖN"))))</f>
        <v>KE</v>
      </c>
      <c r="S12" s="1">
        <v>1</v>
      </c>
      <c r="T12" s="1">
        <v>30</v>
      </c>
      <c r="U12" s="1">
        <v>1</v>
      </c>
      <c r="V12" s="1">
        <f>PRODUCT(S12,T12,U12)</f>
        <v>30</v>
      </c>
      <c r="W12" s="19" t="str">
        <f>IF(V12&lt;20,"ÖS",IF(V12&lt;70,"KE",IF(V12&lt;200,"OR",IF(V12&lt;400,"ÖN"))))</f>
        <v>KE</v>
      </c>
      <c r="X12" s="17"/>
      <c r="Y12" s="18"/>
      <c r="Z12" s="18"/>
      <c r="AA12" s="18"/>
    </row>
    <row r="13" spans="1:27" ht="75" customHeight="1">
      <c r="A13" s="6" t="s">
        <v>15</v>
      </c>
      <c r="B13" s="1">
        <v>3</v>
      </c>
      <c r="C13" s="1">
        <v>30</v>
      </c>
      <c r="D13" s="1">
        <v>2</v>
      </c>
      <c r="E13" s="1">
        <f>PRODUCT(B13,C13,D13)</f>
        <v>180</v>
      </c>
      <c r="F13" s="19" t="str">
        <f>IF(E13&lt;20,"ÖS",IF(E13&lt;70,"KE",IF(E13&lt;200,"OR",IF(E13&lt;400,"ÖN"))))</f>
        <v>OR</v>
      </c>
      <c r="G13" s="1">
        <v>2</v>
      </c>
      <c r="H13" s="1">
        <v>30</v>
      </c>
      <c r="I13" s="1">
        <v>6</v>
      </c>
      <c r="J13" s="1">
        <f>PRODUCT(G13,H13,I13)</f>
        <v>360</v>
      </c>
      <c r="K13" s="19" t="str">
        <f>IF(J13&lt;20,"ÖS",IF(J13&lt;70,"KE",IF(J13&lt;200,"OR",IF(J13&lt;400,"ÖN"))))</f>
        <v>ÖN</v>
      </c>
      <c r="L13" s="42"/>
      <c r="M13" s="42"/>
      <c r="N13" s="1">
        <v>1</v>
      </c>
      <c r="O13" s="1">
        <v>30</v>
      </c>
      <c r="P13" s="1">
        <v>1</v>
      </c>
      <c r="Q13" s="1">
        <f>PRODUCT(N13,O13,P13)</f>
        <v>30</v>
      </c>
      <c r="R13" s="19" t="str">
        <f>IF(Q13&lt;20,"ÖS",IF(Q13&lt;70,"KE",IF(Q13&lt;200,"OR",IF(Q13&lt;400,"ÖN"))))</f>
        <v>KE</v>
      </c>
      <c r="S13" s="1">
        <v>1</v>
      </c>
      <c r="T13" s="1">
        <v>30</v>
      </c>
      <c r="U13" s="1">
        <v>1</v>
      </c>
      <c r="V13" s="1">
        <f>PRODUCT(S13,T13,U13)</f>
        <v>30</v>
      </c>
      <c r="W13" s="19" t="str">
        <f>IF(V13&lt;20,"ÖS",IF(V13&lt;70,"KE",IF(V13&lt;200,"OR",IF(V13&lt;400,"ÖN"))))</f>
        <v>KE</v>
      </c>
      <c r="X13" s="17"/>
      <c r="Y13" s="18"/>
      <c r="Z13" s="18"/>
      <c r="AA13" s="18"/>
    </row>
    <row r="14" spans="1:27" ht="84.75" customHeight="1">
      <c r="A14" s="6" t="s">
        <v>16</v>
      </c>
      <c r="B14" s="1">
        <v>3</v>
      </c>
      <c r="C14" s="1">
        <v>30</v>
      </c>
      <c r="D14" s="1">
        <v>2</v>
      </c>
      <c r="E14" s="1">
        <f>PRODUCT(B14,C14,D14)</f>
        <v>180</v>
      </c>
      <c r="F14" s="19" t="str">
        <f>IF(E14&lt;20,"ÖS",IF(E14&lt;70,"KE",IF(E14&lt;200,"OR",IF(E14&lt;400,"ÖN"))))</f>
        <v>OR</v>
      </c>
      <c r="G14" s="1">
        <v>2</v>
      </c>
      <c r="H14" s="1">
        <v>30</v>
      </c>
      <c r="I14" s="1">
        <v>6</v>
      </c>
      <c r="J14" s="1">
        <f>PRODUCT(G14,H14,I14)</f>
        <v>360</v>
      </c>
      <c r="K14" s="19" t="str">
        <f>IF(J14&lt;20,"ÖS",IF(J14&lt;70,"KE",IF(J14&lt;200,"OR",IF(J14&lt;400,"ÖN"))))</f>
        <v>ÖN</v>
      </c>
      <c r="L14" s="42"/>
      <c r="M14" s="42"/>
      <c r="N14" s="1">
        <v>1</v>
      </c>
      <c r="O14" s="1">
        <v>30</v>
      </c>
      <c r="P14" s="1">
        <v>1</v>
      </c>
      <c r="Q14" s="1">
        <f>PRODUCT(N14,O14,P14)</f>
        <v>30</v>
      </c>
      <c r="R14" s="19" t="str">
        <f>IF(Q14&lt;20,"ÖS",IF(Q14&lt;70,"KE",IF(Q14&lt;200,"OR",IF(Q14&lt;400,"ÖN"))))</f>
        <v>KE</v>
      </c>
      <c r="S14" s="1">
        <v>1</v>
      </c>
      <c r="T14" s="1">
        <v>30</v>
      </c>
      <c r="U14" s="1">
        <v>1</v>
      </c>
      <c r="V14" s="1">
        <f>PRODUCT(S14,T14,U14)</f>
        <v>30</v>
      </c>
      <c r="W14" s="19" t="str">
        <f>IF(V14&lt;20,"ÖS",IF(V14&lt;70,"KE",IF(V14&lt;200,"OR",IF(V14&lt;400,"ÖN"))))</f>
        <v>KE</v>
      </c>
      <c r="X14" s="17"/>
      <c r="Y14" s="18"/>
      <c r="Z14" s="18"/>
      <c r="AA14" s="18"/>
    </row>
    <row r="15" spans="1:27" ht="49.5" customHeight="1">
      <c r="A15" s="15" t="s">
        <v>17</v>
      </c>
      <c r="B15" s="5"/>
      <c r="C15" s="5"/>
      <c r="D15" s="5"/>
      <c r="E15" s="5"/>
      <c r="F15" s="5"/>
      <c r="G15" s="5"/>
      <c r="H15" s="5"/>
      <c r="I15" s="5"/>
      <c r="J15" s="5"/>
      <c r="K15" s="5"/>
      <c r="L15" s="37" t="s">
        <v>58</v>
      </c>
      <c r="M15" s="37" t="s">
        <v>59</v>
      </c>
      <c r="N15" s="5"/>
      <c r="O15" s="5"/>
      <c r="P15" s="5"/>
      <c r="Q15" s="5"/>
      <c r="R15" s="5"/>
      <c r="S15" s="5"/>
      <c r="T15" s="5"/>
      <c r="U15" s="5"/>
      <c r="V15" s="5"/>
      <c r="W15" s="5"/>
      <c r="X15" s="17"/>
      <c r="Y15" s="18"/>
      <c r="Z15" s="18"/>
      <c r="AA15" s="18"/>
    </row>
    <row r="16" spans="1:27" ht="60" customHeight="1">
      <c r="A16" s="8" t="s">
        <v>18</v>
      </c>
      <c r="B16" s="1">
        <v>1</v>
      </c>
      <c r="C16" s="1">
        <v>15</v>
      </c>
      <c r="D16" s="1">
        <v>3</v>
      </c>
      <c r="E16" s="1">
        <f>PRODUCT(B16,C16,D16)</f>
        <v>45</v>
      </c>
      <c r="F16" s="19" t="str">
        <f>IF(E16&lt;20,"ÖS",IF(E16&lt;70,"KE",IF(E16&lt;200,"OR",IF(E16&lt;400,"ÖN"))))</f>
        <v>KE</v>
      </c>
      <c r="G16" s="1">
        <v>1</v>
      </c>
      <c r="H16" s="1">
        <v>15</v>
      </c>
      <c r="I16" s="1">
        <v>3</v>
      </c>
      <c r="J16" s="1">
        <f>PRODUCT(G16,H16,I16)</f>
        <v>45</v>
      </c>
      <c r="K16" s="19" t="str">
        <f>IF(J16&lt;20,"ÖS",IF(J16&lt;70,"KE",IF(J16&lt;200,"OR",IF(J16&lt;400,"ÖN"))))</f>
        <v>KE</v>
      </c>
      <c r="L16" s="37"/>
      <c r="M16" s="37"/>
      <c r="N16" s="1">
        <v>1</v>
      </c>
      <c r="O16" s="1">
        <v>15</v>
      </c>
      <c r="P16" s="1">
        <v>3</v>
      </c>
      <c r="Q16" s="1">
        <f>PRODUCT(N16,O16,P16)</f>
        <v>45</v>
      </c>
      <c r="R16" s="19" t="str">
        <f>IF(Q16&lt;20,"ÖS",IF(Q16&lt;70,"KE",IF(Q16&lt;200,"OR",IF(Q16&lt;400,"ÖN"))))</f>
        <v>KE</v>
      </c>
      <c r="S16" s="1">
        <v>1</v>
      </c>
      <c r="T16" s="1">
        <v>15</v>
      </c>
      <c r="U16" s="1">
        <v>3</v>
      </c>
      <c r="V16" s="1">
        <f>PRODUCT(S16,T16,U16)</f>
        <v>45</v>
      </c>
      <c r="W16" s="19" t="str">
        <f>IF(V16&lt;20,"ÖS",IF(V16&lt;70,"KE",IF(V16&lt;200,"OR",IF(V16&lt;400,"ÖN"))))</f>
        <v>KE</v>
      </c>
      <c r="X16" s="17"/>
      <c r="Y16" s="18"/>
      <c r="Z16" s="18"/>
      <c r="AA16" s="18"/>
    </row>
    <row r="17" spans="1:27" ht="60" customHeight="1">
      <c r="A17" s="15" t="s">
        <v>82</v>
      </c>
      <c r="B17" s="1"/>
      <c r="C17" s="1"/>
      <c r="D17" s="1"/>
      <c r="E17" s="1"/>
      <c r="F17" s="19"/>
      <c r="G17" s="1"/>
      <c r="H17" s="1"/>
      <c r="I17" s="1"/>
      <c r="J17" s="1"/>
      <c r="K17" s="19"/>
      <c r="L17" s="27"/>
      <c r="M17" s="27"/>
      <c r="N17" s="1"/>
      <c r="O17" s="1"/>
      <c r="P17" s="1"/>
      <c r="Q17" s="1"/>
      <c r="R17" s="19"/>
      <c r="S17" s="1"/>
      <c r="T17" s="1"/>
      <c r="U17" s="1"/>
      <c r="V17" s="1"/>
      <c r="W17" s="19"/>
      <c r="X17" s="17"/>
      <c r="Y17" s="18"/>
      <c r="Z17" s="18"/>
      <c r="AA17" s="18"/>
    </row>
    <row r="18" spans="1:27" ht="60" customHeight="1">
      <c r="A18" s="8" t="s">
        <v>89</v>
      </c>
      <c r="B18" s="1">
        <v>6</v>
      </c>
      <c r="C18" s="1">
        <v>15</v>
      </c>
      <c r="D18" s="1">
        <v>3</v>
      </c>
      <c r="E18" s="1">
        <f>PRODUCT(B18,C18,D18)</f>
        <v>270</v>
      </c>
      <c r="F18" s="19" t="str">
        <f>IF(E18&lt;20,"ÖS",IF(E18&lt;70,"KE",IF(E18&lt;200,"OR",IF(E18&lt;400,"ÖN"))))</f>
        <v>ÖN</v>
      </c>
      <c r="G18" s="1">
        <v>3</v>
      </c>
      <c r="H18" s="1">
        <v>15</v>
      </c>
      <c r="I18" s="1">
        <v>3</v>
      </c>
      <c r="J18" s="1">
        <f>PRODUCT(G18,H18,I18)</f>
        <v>135</v>
      </c>
      <c r="K18" s="19" t="str">
        <f>IF(J18&lt;20,"ÖS",IF(J18&lt;70,"KE",IF(J18&lt;200,"OR",IF(J18&lt;400,"ÖN"))))</f>
        <v>OR</v>
      </c>
      <c r="L18" s="27" t="s">
        <v>83</v>
      </c>
      <c r="M18" s="28" t="s">
        <v>84</v>
      </c>
      <c r="N18" s="1">
        <v>1</v>
      </c>
      <c r="O18" s="1">
        <v>15</v>
      </c>
      <c r="P18" s="1">
        <v>1</v>
      </c>
      <c r="Q18" s="1">
        <f>PRODUCT(N18,O18,P18)</f>
        <v>15</v>
      </c>
      <c r="R18" s="19" t="str">
        <f>IF(Q18&lt;20,"ÖS",IF(Q18&lt;70,"KE",IF(Q18&lt;200,"OR",IF(Q18&lt;400,"ÖN"))))</f>
        <v>ÖS</v>
      </c>
      <c r="S18" s="1">
        <v>1</v>
      </c>
      <c r="T18" s="1">
        <v>15</v>
      </c>
      <c r="U18" s="1">
        <v>1</v>
      </c>
      <c r="V18" s="1">
        <f>PRODUCT(S18,T18,U18)</f>
        <v>15</v>
      </c>
      <c r="W18" s="19" t="str">
        <f>IF(V18&lt;20,"ÖS",IF(V18&lt;70,"KE",IF(V18&lt;200,"OR",IF(V18&lt;400,"ÖN"))))</f>
        <v>ÖS</v>
      </c>
      <c r="X18" s="17"/>
      <c r="Y18" s="18"/>
      <c r="Z18" s="18"/>
      <c r="AA18" s="18"/>
    </row>
    <row r="19" spans="1:27" ht="79.5" customHeight="1">
      <c r="A19" s="15" t="s">
        <v>53</v>
      </c>
      <c r="B19" s="1"/>
      <c r="C19" s="1"/>
      <c r="D19" s="1"/>
      <c r="E19" s="1"/>
      <c r="F19" s="1"/>
      <c r="G19" s="1"/>
      <c r="H19" s="1"/>
      <c r="I19" s="1"/>
      <c r="J19" s="1"/>
      <c r="K19" s="1"/>
      <c r="L19" s="2"/>
      <c r="M19" s="16"/>
      <c r="N19" s="1"/>
      <c r="O19" s="1"/>
      <c r="P19" s="1"/>
      <c r="Q19" s="1"/>
      <c r="R19" s="1"/>
      <c r="S19" s="1"/>
      <c r="T19" s="1"/>
      <c r="U19" s="1"/>
      <c r="V19" s="1"/>
      <c r="W19" s="1"/>
      <c r="X19" s="17"/>
      <c r="Y19" s="18"/>
      <c r="Z19" s="18"/>
      <c r="AA19" s="18"/>
    </row>
    <row r="20" spans="1:27" ht="60" customHeight="1">
      <c r="A20" s="6" t="s">
        <v>54</v>
      </c>
      <c r="B20" s="1">
        <v>6</v>
      </c>
      <c r="C20" s="1">
        <v>30</v>
      </c>
      <c r="D20" s="1">
        <v>3</v>
      </c>
      <c r="E20" s="1">
        <f aca="true" t="shared" si="0" ref="E20:E25">PRODUCT(B20,C20,D20)</f>
        <v>540</v>
      </c>
      <c r="F20" s="19" t="s">
        <v>85</v>
      </c>
      <c r="G20" s="1">
        <v>3</v>
      </c>
      <c r="H20" s="1">
        <v>30</v>
      </c>
      <c r="I20" s="1">
        <v>3</v>
      </c>
      <c r="J20" s="1">
        <f aca="true" t="shared" si="1" ref="J20:J25">PRODUCT(G20,H20,I20)</f>
        <v>270</v>
      </c>
      <c r="K20" s="19" t="str">
        <f aca="true" t="shared" si="2" ref="K20:K25">IF(J20&lt;20,"ÖS",IF(J20&lt;70,"KE",IF(J20&lt;200,"OR",IF(J20&lt;400,"ÖN"))))</f>
        <v>ÖN</v>
      </c>
      <c r="L20" s="44" t="s">
        <v>63</v>
      </c>
      <c r="M20" s="37" t="s">
        <v>86</v>
      </c>
      <c r="N20" s="1">
        <v>1</v>
      </c>
      <c r="O20" s="1">
        <v>30</v>
      </c>
      <c r="P20" s="1">
        <v>1</v>
      </c>
      <c r="Q20" s="1">
        <f aca="true" t="shared" si="3" ref="Q20:Q25">PRODUCT(N20,O20,P20)</f>
        <v>30</v>
      </c>
      <c r="R20" s="19" t="s">
        <v>85</v>
      </c>
      <c r="S20" s="1">
        <v>1</v>
      </c>
      <c r="T20" s="1">
        <v>30</v>
      </c>
      <c r="U20" s="1">
        <v>1</v>
      </c>
      <c r="V20" s="1">
        <f aca="true" t="shared" si="4" ref="V20:V25">PRODUCT(S20,T20,U20)</f>
        <v>30</v>
      </c>
      <c r="W20" s="19" t="str">
        <f aca="true" t="shared" si="5" ref="W20:W25">IF(V20&lt;20,"ÖS",IF(V20&lt;70,"KE",IF(V20&lt;200,"OR",IF(V20&lt;400,"ÖN"))))</f>
        <v>KE</v>
      </c>
      <c r="X20" s="17"/>
      <c r="Y20" s="18"/>
      <c r="Z20" s="18"/>
      <c r="AA20" s="18"/>
    </row>
    <row r="21" spans="1:27" ht="79.5" customHeight="1">
      <c r="A21" s="6" t="s">
        <v>19</v>
      </c>
      <c r="B21" s="1">
        <v>3</v>
      </c>
      <c r="C21" s="1">
        <v>30</v>
      </c>
      <c r="D21" s="1">
        <v>2</v>
      </c>
      <c r="E21" s="1">
        <f t="shared" si="0"/>
        <v>180</v>
      </c>
      <c r="F21" s="19" t="str">
        <f>IF(E21&lt;20,"ÖS",IF(E21&lt;70,"KE",IF(E21&lt;200,"OR",IF(E21&lt;400,"ÖN"))))</f>
        <v>OR</v>
      </c>
      <c r="G21" s="1">
        <v>1</v>
      </c>
      <c r="H21" s="1">
        <v>30</v>
      </c>
      <c r="I21" s="1">
        <v>2</v>
      </c>
      <c r="J21" s="1">
        <f t="shared" si="1"/>
        <v>60</v>
      </c>
      <c r="K21" s="19" t="str">
        <f t="shared" si="2"/>
        <v>KE</v>
      </c>
      <c r="L21" s="45"/>
      <c r="M21" s="45"/>
      <c r="N21" s="1">
        <v>1</v>
      </c>
      <c r="O21" s="1">
        <v>30</v>
      </c>
      <c r="P21" s="1">
        <v>1</v>
      </c>
      <c r="Q21" s="1">
        <f t="shared" si="3"/>
        <v>30</v>
      </c>
      <c r="R21" s="19" t="str">
        <f>IF(Q21&lt;20,"ÖS",IF(Q21&lt;70,"KE",IF(Q21&lt;200,"OR",IF(Q21&lt;400,"ÖN"))))</f>
        <v>KE</v>
      </c>
      <c r="S21" s="1">
        <v>1</v>
      </c>
      <c r="T21" s="1">
        <v>30</v>
      </c>
      <c r="U21" s="1">
        <v>1</v>
      </c>
      <c r="V21" s="1">
        <f t="shared" si="4"/>
        <v>30</v>
      </c>
      <c r="W21" s="19" t="str">
        <f t="shared" si="5"/>
        <v>KE</v>
      </c>
      <c r="X21" s="17"/>
      <c r="Y21" s="18"/>
      <c r="Z21" s="18"/>
      <c r="AA21" s="18"/>
    </row>
    <row r="22" spans="1:27" ht="79.5" customHeight="1">
      <c r="A22" s="6" t="s">
        <v>62</v>
      </c>
      <c r="B22" s="1">
        <v>3</v>
      </c>
      <c r="C22" s="1">
        <v>30</v>
      </c>
      <c r="D22" s="1">
        <v>2</v>
      </c>
      <c r="E22" s="1">
        <f t="shared" si="0"/>
        <v>180</v>
      </c>
      <c r="F22" s="19" t="str">
        <f>IF(E22&lt;20,"ÖS",IF(E22&lt;70,"KE",IF(E22&lt;200,"OR",IF(E22&lt;400,"ÖN"))))</f>
        <v>OR</v>
      </c>
      <c r="G22" s="1">
        <v>3</v>
      </c>
      <c r="H22" s="1">
        <v>30</v>
      </c>
      <c r="I22" s="1">
        <v>2</v>
      </c>
      <c r="J22" s="1">
        <f t="shared" si="1"/>
        <v>180</v>
      </c>
      <c r="K22" s="19" t="str">
        <f t="shared" si="2"/>
        <v>OR</v>
      </c>
      <c r="L22" s="45"/>
      <c r="M22" s="45"/>
      <c r="N22" s="1">
        <v>1</v>
      </c>
      <c r="O22" s="1">
        <v>30</v>
      </c>
      <c r="P22" s="1">
        <v>1</v>
      </c>
      <c r="Q22" s="1">
        <f t="shared" si="3"/>
        <v>30</v>
      </c>
      <c r="R22" s="19" t="str">
        <f>IF(Q22&lt;20,"ÖS",IF(Q22&lt;70,"KE",IF(Q22&lt;200,"OR",IF(Q22&lt;400,"ÖN"))))</f>
        <v>KE</v>
      </c>
      <c r="S22" s="1">
        <v>1</v>
      </c>
      <c r="T22" s="1">
        <v>30</v>
      </c>
      <c r="U22" s="1">
        <v>1</v>
      </c>
      <c r="V22" s="1">
        <f t="shared" si="4"/>
        <v>30</v>
      </c>
      <c r="W22" s="19" t="str">
        <f t="shared" si="5"/>
        <v>KE</v>
      </c>
      <c r="X22" s="17"/>
      <c r="Y22" s="18"/>
      <c r="Z22" s="18"/>
      <c r="AA22" s="18"/>
    </row>
    <row r="23" spans="1:27" ht="60" customHeight="1">
      <c r="A23" s="6" t="s">
        <v>60</v>
      </c>
      <c r="B23" s="1">
        <v>3</v>
      </c>
      <c r="C23" s="1">
        <v>30</v>
      </c>
      <c r="D23" s="1">
        <v>2</v>
      </c>
      <c r="E23" s="1">
        <f t="shared" si="0"/>
        <v>180</v>
      </c>
      <c r="F23" s="19" t="str">
        <f>IF(E23&lt;20,"ÖS",IF(E23&lt;70,"KE",IF(E23&lt;200,"OR",IF(E23&lt;400,"ÖN"))))</f>
        <v>OR</v>
      </c>
      <c r="G23" s="1">
        <v>1</v>
      </c>
      <c r="H23" s="1">
        <v>30</v>
      </c>
      <c r="I23" s="1">
        <v>2</v>
      </c>
      <c r="J23" s="1">
        <f t="shared" si="1"/>
        <v>60</v>
      </c>
      <c r="K23" s="19" t="str">
        <f t="shared" si="2"/>
        <v>KE</v>
      </c>
      <c r="L23" s="45"/>
      <c r="M23" s="45"/>
      <c r="N23" s="1">
        <v>1</v>
      </c>
      <c r="O23" s="1">
        <v>30</v>
      </c>
      <c r="P23" s="1">
        <v>1</v>
      </c>
      <c r="Q23" s="1">
        <f t="shared" si="3"/>
        <v>30</v>
      </c>
      <c r="R23" s="19" t="str">
        <f>IF(Q23&lt;20,"ÖS",IF(Q23&lt;70,"KE",IF(Q23&lt;200,"OR",IF(Q23&lt;400,"ÖN"))))</f>
        <v>KE</v>
      </c>
      <c r="S23" s="1">
        <v>1</v>
      </c>
      <c r="T23" s="1">
        <v>30</v>
      </c>
      <c r="U23" s="1">
        <v>1</v>
      </c>
      <c r="V23" s="1">
        <f t="shared" si="4"/>
        <v>30</v>
      </c>
      <c r="W23" s="19" t="str">
        <f t="shared" si="5"/>
        <v>KE</v>
      </c>
      <c r="X23" s="20"/>
      <c r="Y23" s="18"/>
      <c r="Z23" s="18"/>
      <c r="AA23" s="18"/>
    </row>
    <row r="24" spans="1:27" ht="60" customHeight="1">
      <c r="A24" s="6" t="s">
        <v>61</v>
      </c>
      <c r="B24" s="1">
        <v>3</v>
      </c>
      <c r="C24" s="1">
        <v>30</v>
      </c>
      <c r="D24" s="1">
        <v>2</v>
      </c>
      <c r="E24" s="1">
        <f t="shared" si="0"/>
        <v>180</v>
      </c>
      <c r="F24" s="19" t="str">
        <f>IF(E24&lt;20,"ÖS",IF(E24&lt;70,"KE",IF(E24&lt;200,"OR",IF(E24&lt;400,"ÖN"))))</f>
        <v>OR</v>
      </c>
      <c r="G24" s="1">
        <v>1</v>
      </c>
      <c r="H24" s="1">
        <v>30</v>
      </c>
      <c r="I24" s="1">
        <v>2</v>
      </c>
      <c r="J24" s="1">
        <f t="shared" si="1"/>
        <v>60</v>
      </c>
      <c r="K24" s="19" t="str">
        <f t="shared" si="2"/>
        <v>KE</v>
      </c>
      <c r="L24" s="45"/>
      <c r="M24" s="45"/>
      <c r="N24" s="1">
        <v>1</v>
      </c>
      <c r="O24" s="1">
        <v>30</v>
      </c>
      <c r="P24" s="1">
        <v>1</v>
      </c>
      <c r="Q24" s="1">
        <f t="shared" si="3"/>
        <v>30</v>
      </c>
      <c r="R24" s="19" t="str">
        <f>IF(Q24&lt;20,"ÖS",IF(Q24&lt;70,"KE",IF(Q24&lt;200,"OR",IF(Q24&lt;400,"ÖN"))))</f>
        <v>KE</v>
      </c>
      <c r="S24" s="1">
        <v>1</v>
      </c>
      <c r="T24" s="1">
        <v>30</v>
      </c>
      <c r="U24" s="1">
        <v>1</v>
      </c>
      <c r="V24" s="1">
        <f t="shared" si="4"/>
        <v>30</v>
      </c>
      <c r="W24" s="19" t="str">
        <f t="shared" si="5"/>
        <v>KE</v>
      </c>
      <c r="X24" s="20"/>
      <c r="Y24" s="18"/>
      <c r="Z24" s="18"/>
      <c r="AA24" s="18"/>
    </row>
    <row r="25" spans="1:27" ht="60" customHeight="1">
      <c r="A25" s="6" t="s">
        <v>55</v>
      </c>
      <c r="B25" s="1">
        <v>3</v>
      </c>
      <c r="C25" s="1">
        <v>30</v>
      </c>
      <c r="D25" s="1">
        <v>2</v>
      </c>
      <c r="E25" s="1">
        <f t="shared" si="0"/>
        <v>180</v>
      </c>
      <c r="F25" s="19" t="str">
        <f>IF(E25&lt;20,"ÖS",IF(E25&lt;70,"KE",IF(E25&lt;200,"OR",IF(E25&lt;400,"ÖN"))))</f>
        <v>OR</v>
      </c>
      <c r="G25" s="1">
        <v>1</v>
      </c>
      <c r="H25" s="1">
        <v>30</v>
      </c>
      <c r="I25" s="1">
        <v>2</v>
      </c>
      <c r="J25" s="1">
        <f t="shared" si="1"/>
        <v>60</v>
      </c>
      <c r="K25" s="19" t="str">
        <f t="shared" si="2"/>
        <v>KE</v>
      </c>
      <c r="L25" s="45"/>
      <c r="M25" s="45"/>
      <c r="N25" s="1">
        <v>1</v>
      </c>
      <c r="O25" s="1">
        <v>30</v>
      </c>
      <c r="P25" s="1">
        <v>1</v>
      </c>
      <c r="Q25" s="1">
        <f t="shared" si="3"/>
        <v>30</v>
      </c>
      <c r="R25" s="19" t="str">
        <f>IF(Q25&lt;20,"ÖS",IF(Q25&lt;70,"KE",IF(Q25&lt;200,"OR",IF(Q25&lt;400,"ÖN"))))</f>
        <v>KE</v>
      </c>
      <c r="S25" s="1">
        <v>1</v>
      </c>
      <c r="T25" s="1">
        <v>30</v>
      </c>
      <c r="U25" s="1">
        <v>1</v>
      </c>
      <c r="V25" s="1">
        <f t="shared" si="4"/>
        <v>30</v>
      </c>
      <c r="W25" s="19" t="str">
        <f t="shared" si="5"/>
        <v>KE</v>
      </c>
      <c r="X25" s="17"/>
      <c r="Y25" s="18"/>
      <c r="Z25" s="18"/>
      <c r="AA25" s="18"/>
    </row>
    <row r="26" spans="1:27" ht="60" customHeight="1">
      <c r="A26" s="15" t="s">
        <v>20</v>
      </c>
      <c r="B26" s="1"/>
      <c r="C26" s="1"/>
      <c r="D26" s="1"/>
      <c r="E26" s="1"/>
      <c r="F26" s="1"/>
      <c r="G26" s="1"/>
      <c r="H26" s="1"/>
      <c r="I26" s="1"/>
      <c r="J26" s="1"/>
      <c r="K26" s="1"/>
      <c r="L26" s="41" t="s">
        <v>64</v>
      </c>
      <c r="M26" s="37" t="s">
        <v>65</v>
      </c>
      <c r="N26" s="1"/>
      <c r="O26" s="1"/>
      <c r="P26" s="1"/>
      <c r="Q26" s="1"/>
      <c r="R26" s="1"/>
      <c r="S26" s="1"/>
      <c r="T26" s="1"/>
      <c r="U26" s="1"/>
      <c r="V26" s="1"/>
      <c r="W26" s="1"/>
      <c r="X26" s="17"/>
      <c r="Y26" s="18"/>
      <c r="Z26" s="18"/>
      <c r="AA26" s="18"/>
    </row>
    <row r="27" spans="1:27" ht="135" customHeight="1">
      <c r="A27" s="8" t="s">
        <v>21</v>
      </c>
      <c r="B27" s="1">
        <v>3</v>
      </c>
      <c r="C27" s="1">
        <v>7</v>
      </c>
      <c r="D27" s="1">
        <v>4</v>
      </c>
      <c r="E27" s="1">
        <f>PRODUCT(B27,C27,D27)</f>
        <v>84</v>
      </c>
      <c r="F27" s="6" t="str">
        <f>IF(E27&lt;20,"ÖS",IF(E27&lt;70,"KE",IF(E27&lt;200,"OR",IF(E27&lt;400,"ÖN"))))</f>
        <v>OR</v>
      </c>
      <c r="G27" s="1">
        <v>3</v>
      </c>
      <c r="H27" s="1">
        <v>7</v>
      </c>
      <c r="I27" s="1">
        <v>4</v>
      </c>
      <c r="J27" s="1">
        <f>PRODUCT(G27,H27,I27)</f>
        <v>84</v>
      </c>
      <c r="K27" s="6" t="str">
        <f>IF(J27&lt;20,"ÖS",IF(J27&lt;70,"KE",IF(J27&lt;200,"OR",IF(J27&lt;400,"ÖN"))))</f>
        <v>OR</v>
      </c>
      <c r="L27" s="41"/>
      <c r="M27" s="37"/>
      <c r="N27" s="1">
        <v>1</v>
      </c>
      <c r="O27" s="1">
        <v>7</v>
      </c>
      <c r="P27" s="1">
        <v>4</v>
      </c>
      <c r="Q27" s="1">
        <f>PRODUCT(N27,O27,P27)</f>
        <v>28</v>
      </c>
      <c r="R27" s="6" t="str">
        <f>IF(Q27&lt;20,"ÖS",IF(Q27&lt;70,"KE",IF(Q27&lt;200,"OR",IF(Q27&lt;400,"ÖN"))))</f>
        <v>KE</v>
      </c>
      <c r="S27" s="1">
        <v>1</v>
      </c>
      <c r="T27" s="1">
        <v>7</v>
      </c>
      <c r="U27" s="1">
        <v>4</v>
      </c>
      <c r="V27" s="1">
        <f>PRODUCT(S27,T27,U27)</f>
        <v>28</v>
      </c>
      <c r="W27" s="6" t="str">
        <f>IF(V27&lt;20,"ÖS",IF(V27&lt;70,"KE",IF(V27&lt;200,"OR",IF(V27&lt;400,"ÖN"))))</f>
        <v>KE</v>
      </c>
      <c r="X27" s="17"/>
      <c r="Y27" s="18"/>
      <c r="Z27" s="18"/>
      <c r="AA27" s="18"/>
    </row>
    <row r="28" spans="1:27" ht="49.5" customHeight="1">
      <c r="A28" s="15" t="s">
        <v>22</v>
      </c>
      <c r="B28" s="5"/>
      <c r="C28" s="5"/>
      <c r="D28" s="5"/>
      <c r="E28" s="5"/>
      <c r="F28" s="5"/>
      <c r="G28" s="5"/>
      <c r="H28" s="5"/>
      <c r="I28" s="5"/>
      <c r="J28" s="5"/>
      <c r="K28" s="5"/>
      <c r="L28" s="8"/>
      <c r="M28" s="8"/>
      <c r="N28" s="5"/>
      <c r="O28" s="5"/>
      <c r="P28" s="5"/>
      <c r="Q28" s="5"/>
      <c r="R28" s="5"/>
      <c r="S28" s="5"/>
      <c r="T28" s="5"/>
      <c r="U28" s="5"/>
      <c r="V28" s="5"/>
      <c r="W28" s="5"/>
      <c r="X28" s="17"/>
      <c r="Y28" s="18"/>
      <c r="Z28" s="18"/>
      <c r="AA28" s="18"/>
    </row>
    <row r="29" spans="1:27" ht="60" customHeight="1">
      <c r="A29" s="6" t="s">
        <v>23</v>
      </c>
      <c r="B29" s="1">
        <v>3</v>
      </c>
      <c r="C29" s="1">
        <v>4</v>
      </c>
      <c r="D29" s="1">
        <v>4</v>
      </c>
      <c r="E29" s="1">
        <f>PRODUCT(B29,C29,D29)</f>
        <v>48</v>
      </c>
      <c r="F29" s="19" t="str">
        <f>IF(E29&lt;20,"ÖS",IF(E29&lt;70,"KE",IF(E29&lt;200,"OR",IF(E29&lt;400,"ÖL"))))</f>
        <v>KE</v>
      </c>
      <c r="G29" s="1">
        <v>3</v>
      </c>
      <c r="H29" s="1">
        <v>4</v>
      </c>
      <c r="I29" s="1">
        <v>6</v>
      </c>
      <c r="J29" s="1">
        <f>PRODUCT(G29,H29,I29)</f>
        <v>72</v>
      </c>
      <c r="K29" s="19" t="str">
        <f>IF(J29&lt;20,"ÖS",IF(J29&lt;70,"KE",IF(J29&lt;200,"OR",IF(J29&lt;400,"ÖL"))))</f>
        <v>OR</v>
      </c>
      <c r="L29" s="8" t="s">
        <v>66</v>
      </c>
      <c r="M29" s="37" t="s">
        <v>71</v>
      </c>
      <c r="N29" s="1">
        <v>1</v>
      </c>
      <c r="O29" s="1">
        <v>4</v>
      </c>
      <c r="P29" s="1">
        <v>1</v>
      </c>
      <c r="Q29" s="1">
        <f>PRODUCT(N29,O29,P29)</f>
        <v>4</v>
      </c>
      <c r="R29" s="19" t="str">
        <f>IF(Q29&lt;20,"ÖS",IF(Q29&lt;70,"KE",IF(Q29&lt;200,"OR",IF(Q29&lt;400,"ÖL"))))</f>
        <v>ÖS</v>
      </c>
      <c r="S29" s="1">
        <v>1</v>
      </c>
      <c r="T29" s="1">
        <v>4</v>
      </c>
      <c r="U29" s="1">
        <v>1</v>
      </c>
      <c r="V29" s="1">
        <f>PRODUCT(S29,T29,U29)</f>
        <v>4</v>
      </c>
      <c r="W29" s="19" t="str">
        <f>IF(V29&lt;20,"ÖS",IF(V29&lt;70,"KE",IF(V29&lt;200,"OR",IF(V29&lt;400,"ÖL"))))</f>
        <v>ÖS</v>
      </c>
      <c r="X29" s="17"/>
      <c r="Y29" s="18"/>
      <c r="Z29" s="18"/>
      <c r="AA29" s="18"/>
    </row>
    <row r="30" spans="1:27" ht="60" customHeight="1">
      <c r="A30" s="6" t="s">
        <v>24</v>
      </c>
      <c r="B30" s="1">
        <v>3</v>
      </c>
      <c r="C30" s="1">
        <v>4</v>
      </c>
      <c r="D30" s="1">
        <v>4</v>
      </c>
      <c r="E30" s="1">
        <f>PRODUCT(B30,C30,D30)</f>
        <v>48</v>
      </c>
      <c r="F30" s="19" t="str">
        <f>IF(E30&lt;20,"ÖS",IF(E30&lt;70,"KE",IF(E30&lt;200,"OR",IF(E30&lt;400,"ÖL"))))</f>
        <v>KE</v>
      </c>
      <c r="G30" s="1">
        <v>2</v>
      </c>
      <c r="H30" s="29">
        <v>4</v>
      </c>
      <c r="I30" s="1">
        <v>4</v>
      </c>
      <c r="J30" s="1">
        <f>PRODUCT(G30,H30,I30)</f>
        <v>32</v>
      </c>
      <c r="K30" s="19" t="str">
        <f>IF(J30&lt;20,"ÖS",IF(J30&lt;70,"KE",IF(J30&lt;200,"OR",IF(J30&lt;400,"ÖL"))))</f>
        <v>KE</v>
      </c>
      <c r="L30" s="8" t="s">
        <v>67</v>
      </c>
      <c r="M30" s="46"/>
      <c r="N30" s="1">
        <v>1</v>
      </c>
      <c r="O30" s="1">
        <v>4</v>
      </c>
      <c r="P30" s="1">
        <v>1</v>
      </c>
      <c r="Q30" s="1">
        <f>PRODUCT(N30,O30,P30)</f>
        <v>4</v>
      </c>
      <c r="R30" s="19" t="str">
        <f>IF(Q30&lt;20,"ÖS",IF(Q30&lt;70,"KE",IF(Q30&lt;200,"OR",IF(Q30&lt;400,"ÖL"))))</f>
        <v>ÖS</v>
      </c>
      <c r="S30" s="1">
        <v>1</v>
      </c>
      <c r="T30" s="29">
        <v>4</v>
      </c>
      <c r="U30" s="1">
        <v>1</v>
      </c>
      <c r="V30" s="1">
        <f>PRODUCT(S30,T30,U30)</f>
        <v>4</v>
      </c>
      <c r="W30" s="19" t="str">
        <f>IF(V30&lt;20,"ÖS",IF(V30&lt;70,"KE",IF(V30&lt;200,"OR",IF(V30&lt;400,"ÖL"))))</f>
        <v>ÖS</v>
      </c>
      <c r="X30" s="17"/>
      <c r="Y30" s="18"/>
      <c r="Z30" s="18"/>
      <c r="AA30" s="18"/>
    </row>
    <row r="31" spans="1:27" ht="76.5" customHeight="1">
      <c r="A31" s="6" t="s">
        <v>25</v>
      </c>
      <c r="B31" s="1">
        <v>6</v>
      </c>
      <c r="C31" s="1">
        <v>4</v>
      </c>
      <c r="D31" s="1">
        <v>4</v>
      </c>
      <c r="E31" s="1">
        <f>PRODUCT(B31,C31,D31)</f>
        <v>96</v>
      </c>
      <c r="F31" s="19" t="str">
        <f>IF(E31&lt;20,"ÖS",IF(E31&lt;70,"KE",IF(E31&lt;200,"OR",IF(E31&lt;400,"ÖL"))))</f>
        <v>OR</v>
      </c>
      <c r="G31" s="1">
        <v>6</v>
      </c>
      <c r="H31" s="1">
        <v>4</v>
      </c>
      <c r="I31" s="1">
        <v>3</v>
      </c>
      <c r="J31" s="1">
        <f>PRODUCT(G31,H31,I31)</f>
        <v>72</v>
      </c>
      <c r="K31" s="19" t="str">
        <f>IF(J31&lt;20,"ÖS",IF(J31&lt;70,"KE",IF(J31&lt;200,"OR",IF(J31&lt;400,"ÖL"))))</f>
        <v>OR</v>
      </c>
      <c r="L31" s="8" t="s">
        <v>68</v>
      </c>
      <c r="M31" s="46"/>
      <c r="N31" s="1">
        <v>1</v>
      </c>
      <c r="O31" s="1">
        <v>4</v>
      </c>
      <c r="P31" s="1">
        <v>1</v>
      </c>
      <c r="Q31" s="1">
        <f>PRODUCT(N31,O31,P31)</f>
        <v>4</v>
      </c>
      <c r="R31" s="19" t="str">
        <f>IF(Q31&lt;20,"ÖS",IF(Q31&lt;70,"KE",IF(Q31&lt;200,"OR",IF(Q31&lt;400,"ÖL"))))</f>
        <v>ÖS</v>
      </c>
      <c r="S31" s="1">
        <v>1</v>
      </c>
      <c r="T31" s="1">
        <v>4</v>
      </c>
      <c r="U31" s="1">
        <v>1</v>
      </c>
      <c r="V31" s="1">
        <f>PRODUCT(S31,T31,U31)</f>
        <v>4</v>
      </c>
      <c r="W31" s="19" t="str">
        <f>IF(V31&lt;20,"ÖS",IF(V31&lt;70,"KE",IF(V31&lt;200,"OR",IF(V31&lt;400,"ÖL"))))</f>
        <v>ÖS</v>
      </c>
      <c r="X31" s="17"/>
      <c r="Y31" s="18"/>
      <c r="Z31" s="18"/>
      <c r="AA31" s="18"/>
    </row>
    <row r="32" spans="1:27" ht="60" customHeight="1">
      <c r="A32" s="6" t="s">
        <v>26</v>
      </c>
      <c r="B32" s="1">
        <v>1</v>
      </c>
      <c r="C32" s="1">
        <v>4</v>
      </c>
      <c r="D32" s="1">
        <v>4</v>
      </c>
      <c r="E32" s="1">
        <f>PRODUCT(B32,C32,D32)</f>
        <v>16</v>
      </c>
      <c r="F32" s="19" t="str">
        <f>IF(E32&lt;20,"ÖS",IF(E32&lt;70,"KE",IF(E32&lt;200,"OR",IF(E32&lt;400,"ÖL"))))</f>
        <v>ÖS</v>
      </c>
      <c r="G32" s="1">
        <v>6</v>
      </c>
      <c r="H32" s="1">
        <v>4</v>
      </c>
      <c r="I32" s="1">
        <v>3</v>
      </c>
      <c r="J32" s="1">
        <f>PRODUCT(G32,H32,I32)</f>
        <v>72</v>
      </c>
      <c r="K32" s="19" t="str">
        <f>IF(J32&lt;20,"ÖS",IF(J32&lt;70,"KE",IF(J32&lt;200,"OR",IF(J32&lt;400,"ÖL"))))</f>
        <v>OR</v>
      </c>
      <c r="L32" s="8" t="s">
        <v>69</v>
      </c>
      <c r="M32" s="46"/>
      <c r="N32" s="1">
        <v>1</v>
      </c>
      <c r="O32" s="1">
        <v>4</v>
      </c>
      <c r="P32" s="1">
        <v>1</v>
      </c>
      <c r="Q32" s="1">
        <f>PRODUCT(N32,O32,P32)</f>
        <v>4</v>
      </c>
      <c r="R32" s="19" t="str">
        <f>IF(Q32&lt;20,"ÖS",IF(Q32&lt;70,"KE",IF(Q32&lt;200,"OR",IF(Q32&lt;400,"ÖL"))))</f>
        <v>ÖS</v>
      </c>
      <c r="S32" s="1">
        <v>1</v>
      </c>
      <c r="T32" s="1">
        <v>4</v>
      </c>
      <c r="U32" s="1">
        <v>1</v>
      </c>
      <c r="V32" s="1">
        <f>PRODUCT(S32,T32,U32)</f>
        <v>4</v>
      </c>
      <c r="W32" s="19" t="str">
        <f>IF(V32&lt;20,"ÖS",IF(V32&lt;70,"KE",IF(V32&lt;200,"OR",IF(V32&lt;400,"ÖL"))))</f>
        <v>ÖS</v>
      </c>
      <c r="X32" s="17"/>
      <c r="Y32" s="18"/>
      <c r="Z32" s="18"/>
      <c r="AA32" s="18"/>
    </row>
    <row r="33" spans="1:27" ht="60" customHeight="1">
      <c r="A33" s="6" t="s">
        <v>27</v>
      </c>
      <c r="B33" s="1">
        <v>6</v>
      </c>
      <c r="C33" s="1">
        <v>4</v>
      </c>
      <c r="D33" s="1">
        <v>4</v>
      </c>
      <c r="E33" s="1">
        <f>PRODUCT(B33,C33,D33)</f>
        <v>96</v>
      </c>
      <c r="F33" s="19" t="str">
        <f>IF(E33&lt;20,"ÖS",IF(E33&lt;70,"KE",IF(E33&lt;200,"OR",IF(E33&lt;400,"ÖL"))))</f>
        <v>OR</v>
      </c>
      <c r="G33" s="1">
        <v>6</v>
      </c>
      <c r="H33" s="1">
        <v>4</v>
      </c>
      <c r="I33" s="1">
        <v>3</v>
      </c>
      <c r="J33" s="1">
        <f>PRODUCT(G33,H33,I33)</f>
        <v>72</v>
      </c>
      <c r="K33" s="19" t="str">
        <f>IF(J33&lt;20,"ÖS",IF(J33&lt;70,"KE",IF(J33&lt;200,"OR",IF(J33&lt;400,"ÖL"))))</f>
        <v>OR</v>
      </c>
      <c r="L33" s="8" t="s">
        <v>70</v>
      </c>
      <c r="M33" s="46"/>
      <c r="N33" s="1">
        <v>1</v>
      </c>
      <c r="O33" s="1">
        <v>4</v>
      </c>
      <c r="P33" s="1">
        <v>1</v>
      </c>
      <c r="Q33" s="1">
        <f>PRODUCT(N33,O33,P33)</f>
        <v>4</v>
      </c>
      <c r="R33" s="19" t="str">
        <f>IF(Q33&lt;20,"ÖS",IF(Q33&lt;70,"KE",IF(Q33&lt;200,"OR",IF(Q33&lt;400,"ÖL"))))</f>
        <v>ÖS</v>
      </c>
      <c r="S33" s="1">
        <v>1</v>
      </c>
      <c r="T33" s="1">
        <v>4</v>
      </c>
      <c r="U33" s="1">
        <v>1</v>
      </c>
      <c r="V33" s="1">
        <f>PRODUCT(S33,T33,U33)</f>
        <v>4</v>
      </c>
      <c r="W33" s="19" t="str">
        <f>IF(V33&lt;20,"ÖS",IF(V33&lt;70,"KE",IF(V33&lt;200,"OR",IF(V33&lt;400,"ÖL"))))</f>
        <v>ÖS</v>
      </c>
      <c r="X33" s="17"/>
      <c r="Y33" s="18"/>
      <c r="Z33" s="18"/>
      <c r="AA33" s="18"/>
    </row>
    <row r="34" spans="1:27" ht="49.5" customHeight="1">
      <c r="A34" s="15" t="s">
        <v>28</v>
      </c>
      <c r="B34" s="5"/>
      <c r="C34" s="5"/>
      <c r="D34" s="5"/>
      <c r="E34" s="5"/>
      <c r="F34" s="5"/>
      <c r="G34" s="5"/>
      <c r="H34" s="5"/>
      <c r="I34" s="5"/>
      <c r="J34" s="5"/>
      <c r="K34" s="5"/>
      <c r="L34" s="38" t="s">
        <v>72</v>
      </c>
      <c r="M34" s="37" t="s">
        <v>73</v>
      </c>
      <c r="N34" s="5"/>
      <c r="O34" s="5"/>
      <c r="P34" s="5"/>
      <c r="Q34" s="5"/>
      <c r="R34" s="5"/>
      <c r="S34" s="5"/>
      <c r="T34" s="5"/>
      <c r="U34" s="5"/>
      <c r="V34" s="5"/>
      <c r="W34" s="5"/>
      <c r="X34" s="17"/>
      <c r="Y34" s="18"/>
      <c r="Z34" s="18"/>
      <c r="AA34" s="18"/>
    </row>
    <row r="35" spans="1:27" ht="129.75" customHeight="1">
      <c r="A35" s="6" t="s">
        <v>29</v>
      </c>
      <c r="B35" s="1">
        <v>3</v>
      </c>
      <c r="C35" s="1">
        <v>15</v>
      </c>
      <c r="D35" s="1">
        <v>2</v>
      </c>
      <c r="E35" s="1">
        <f aca="true" t="shared" si="6" ref="E35:E40">PRODUCT(B35,C35,D35)</f>
        <v>90</v>
      </c>
      <c r="F35" s="6" t="str">
        <f aca="true" t="shared" si="7" ref="F35:F40">IF(E35&lt;20,"ÖS",IF(E35&lt;70,"KE",IF(E35&lt;200,"OR",IF(E35&lt;400,"ÖN"))))</f>
        <v>OR</v>
      </c>
      <c r="G35" s="1">
        <v>3</v>
      </c>
      <c r="H35" s="1">
        <v>15</v>
      </c>
      <c r="I35" s="1">
        <v>2</v>
      </c>
      <c r="J35" s="1">
        <f aca="true" t="shared" si="8" ref="J35:J40">PRODUCT(G35,H35,I35)</f>
        <v>90</v>
      </c>
      <c r="K35" s="6" t="str">
        <f aca="true" t="shared" si="9" ref="K35:K40">IF(J35&lt;20,"ÖS",IF(J35&lt;70,"KE",IF(J35&lt;200,"OR",IF(J35&lt;400,"ÖN"))))</f>
        <v>OR</v>
      </c>
      <c r="L35" s="38"/>
      <c r="M35" s="37"/>
      <c r="N35" s="1">
        <v>1</v>
      </c>
      <c r="O35" s="1">
        <v>7</v>
      </c>
      <c r="P35" s="1">
        <v>1</v>
      </c>
      <c r="Q35" s="1">
        <f aca="true" t="shared" si="10" ref="Q35:Q40">PRODUCT(N35,O35,P35)</f>
        <v>7</v>
      </c>
      <c r="R35" s="6" t="str">
        <f aca="true" t="shared" si="11" ref="R35:R40">IF(Q35&lt;20,"ÖS",IF(Q35&lt;70,"KE",IF(Q35&lt;200,"OR",IF(Q35&lt;400,"ÖN"))))</f>
        <v>ÖS</v>
      </c>
      <c r="S35" s="1">
        <v>1</v>
      </c>
      <c r="T35" s="1">
        <v>7</v>
      </c>
      <c r="U35" s="1">
        <v>1</v>
      </c>
      <c r="V35" s="1">
        <f aca="true" t="shared" si="12" ref="V35:V40">PRODUCT(S35,T35,U35)</f>
        <v>7</v>
      </c>
      <c r="W35" s="6" t="str">
        <f aca="true" t="shared" si="13" ref="W35:W40">IF(V35&lt;20,"ÖS",IF(V35&lt;70,"KE",IF(V35&lt;200,"OR",IF(V35&lt;400,"ÖN"))))</f>
        <v>ÖS</v>
      </c>
      <c r="X35" s="17"/>
      <c r="Y35" s="18"/>
      <c r="Z35" s="18"/>
      <c r="AA35" s="18"/>
    </row>
    <row r="36" spans="1:27" ht="79.5" customHeight="1">
      <c r="A36" s="6" t="s">
        <v>30</v>
      </c>
      <c r="B36" s="1">
        <v>3</v>
      </c>
      <c r="C36" s="1">
        <v>15</v>
      </c>
      <c r="D36" s="1">
        <v>2</v>
      </c>
      <c r="E36" s="1">
        <f t="shared" si="6"/>
        <v>90</v>
      </c>
      <c r="F36" s="6" t="str">
        <f t="shared" si="7"/>
        <v>OR</v>
      </c>
      <c r="G36" s="1">
        <v>3</v>
      </c>
      <c r="H36" s="1">
        <v>15</v>
      </c>
      <c r="I36" s="1">
        <v>2</v>
      </c>
      <c r="J36" s="1">
        <f t="shared" si="8"/>
        <v>90</v>
      </c>
      <c r="K36" s="6" t="str">
        <f t="shared" si="9"/>
        <v>OR</v>
      </c>
      <c r="L36" s="38"/>
      <c r="M36" s="37"/>
      <c r="N36" s="1">
        <v>1</v>
      </c>
      <c r="O36" s="1">
        <v>7</v>
      </c>
      <c r="P36" s="1">
        <v>2</v>
      </c>
      <c r="Q36" s="1">
        <f t="shared" si="10"/>
        <v>14</v>
      </c>
      <c r="R36" s="6" t="str">
        <f t="shared" si="11"/>
        <v>ÖS</v>
      </c>
      <c r="S36" s="1">
        <v>1</v>
      </c>
      <c r="T36" s="1">
        <v>7</v>
      </c>
      <c r="U36" s="1">
        <v>2</v>
      </c>
      <c r="V36" s="1">
        <f t="shared" si="12"/>
        <v>14</v>
      </c>
      <c r="W36" s="6" t="str">
        <f t="shared" si="13"/>
        <v>ÖS</v>
      </c>
      <c r="X36" s="17"/>
      <c r="Y36" s="18"/>
      <c r="Z36" s="18"/>
      <c r="AA36" s="18"/>
    </row>
    <row r="37" spans="1:27" ht="75" customHeight="1">
      <c r="A37" s="6" t="s">
        <v>31</v>
      </c>
      <c r="B37" s="1">
        <v>1</v>
      </c>
      <c r="C37" s="1">
        <v>15</v>
      </c>
      <c r="D37" s="1">
        <v>6</v>
      </c>
      <c r="E37" s="1">
        <f t="shared" si="6"/>
        <v>90</v>
      </c>
      <c r="F37" s="6" t="str">
        <f t="shared" si="7"/>
        <v>OR</v>
      </c>
      <c r="G37" s="1">
        <v>3</v>
      </c>
      <c r="H37" s="1">
        <v>15</v>
      </c>
      <c r="I37" s="1">
        <v>6</v>
      </c>
      <c r="J37" s="1">
        <f t="shared" si="8"/>
        <v>270</v>
      </c>
      <c r="K37" s="6" t="str">
        <f t="shared" si="9"/>
        <v>ÖN</v>
      </c>
      <c r="L37" s="38"/>
      <c r="M37" s="37"/>
      <c r="N37" s="1">
        <v>1</v>
      </c>
      <c r="O37" s="1">
        <v>15</v>
      </c>
      <c r="P37" s="1">
        <v>3</v>
      </c>
      <c r="Q37" s="1">
        <f t="shared" si="10"/>
        <v>45</v>
      </c>
      <c r="R37" s="6" t="str">
        <f t="shared" si="11"/>
        <v>KE</v>
      </c>
      <c r="S37" s="1">
        <v>1</v>
      </c>
      <c r="T37" s="1">
        <v>15</v>
      </c>
      <c r="U37" s="1">
        <v>3</v>
      </c>
      <c r="V37" s="1">
        <f t="shared" si="12"/>
        <v>45</v>
      </c>
      <c r="W37" s="6" t="str">
        <f t="shared" si="13"/>
        <v>KE</v>
      </c>
      <c r="X37" s="17"/>
      <c r="Y37" s="18"/>
      <c r="Z37" s="18"/>
      <c r="AA37" s="18"/>
    </row>
    <row r="38" spans="1:27" ht="60" customHeight="1">
      <c r="A38" s="6" t="s">
        <v>32</v>
      </c>
      <c r="B38" s="1">
        <v>1</v>
      </c>
      <c r="C38" s="1">
        <v>15</v>
      </c>
      <c r="D38" s="1">
        <v>6</v>
      </c>
      <c r="E38" s="1">
        <f t="shared" si="6"/>
        <v>90</v>
      </c>
      <c r="F38" s="6" t="str">
        <f t="shared" si="7"/>
        <v>OR</v>
      </c>
      <c r="G38" s="1">
        <v>3</v>
      </c>
      <c r="H38" s="1">
        <v>15</v>
      </c>
      <c r="I38" s="1">
        <v>6</v>
      </c>
      <c r="J38" s="1">
        <f t="shared" si="8"/>
        <v>270</v>
      </c>
      <c r="K38" s="6" t="str">
        <f t="shared" si="9"/>
        <v>ÖN</v>
      </c>
      <c r="L38" s="38"/>
      <c r="M38" s="37"/>
      <c r="N38" s="1">
        <v>1</v>
      </c>
      <c r="O38" s="1">
        <v>15</v>
      </c>
      <c r="P38" s="1">
        <v>3</v>
      </c>
      <c r="Q38" s="1">
        <f t="shared" si="10"/>
        <v>45</v>
      </c>
      <c r="R38" s="6" t="str">
        <f t="shared" si="11"/>
        <v>KE</v>
      </c>
      <c r="S38" s="1">
        <v>1</v>
      </c>
      <c r="T38" s="1">
        <v>15</v>
      </c>
      <c r="U38" s="1">
        <v>3</v>
      </c>
      <c r="V38" s="1">
        <f t="shared" si="12"/>
        <v>45</v>
      </c>
      <c r="W38" s="6" t="str">
        <f t="shared" si="13"/>
        <v>KE</v>
      </c>
      <c r="X38" s="17"/>
      <c r="Y38" s="18"/>
      <c r="Z38" s="18"/>
      <c r="AA38" s="18"/>
    </row>
    <row r="39" spans="1:27" ht="75" customHeight="1">
      <c r="A39" s="6" t="s">
        <v>33</v>
      </c>
      <c r="B39" s="1">
        <v>3</v>
      </c>
      <c r="C39" s="1">
        <v>15</v>
      </c>
      <c r="D39" s="1">
        <v>3</v>
      </c>
      <c r="E39" s="1">
        <f t="shared" si="6"/>
        <v>135</v>
      </c>
      <c r="F39" s="6" t="str">
        <f t="shared" si="7"/>
        <v>OR</v>
      </c>
      <c r="G39" s="1">
        <v>1</v>
      </c>
      <c r="H39" s="1">
        <v>15</v>
      </c>
      <c r="I39" s="1">
        <v>3</v>
      </c>
      <c r="J39" s="1">
        <f t="shared" si="8"/>
        <v>45</v>
      </c>
      <c r="K39" s="6" t="str">
        <f t="shared" si="9"/>
        <v>KE</v>
      </c>
      <c r="L39" s="38"/>
      <c r="M39" s="37"/>
      <c r="N39" s="1">
        <v>1</v>
      </c>
      <c r="O39" s="1">
        <v>15</v>
      </c>
      <c r="P39" s="1">
        <v>3</v>
      </c>
      <c r="Q39" s="1">
        <f t="shared" si="10"/>
        <v>45</v>
      </c>
      <c r="R39" s="6" t="str">
        <f t="shared" si="11"/>
        <v>KE</v>
      </c>
      <c r="S39" s="1">
        <v>1</v>
      </c>
      <c r="T39" s="1">
        <v>15</v>
      </c>
      <c r="U39" s="1">
        <v>1</v>
      </c>
      <c r="V39" s="1">
        <f t="shared" si="12"/>
        <v>15</v>
      </c>
      <c r="W39" s="6" t="str">
        <f t="shared" si="13"/>
        <v>ÖS</v>
      </c>
      <c r="X39" s="17"/>
      <c r="Y39" s="18"/>
      <c r="Z39" s="18"/>
      <c r="AA39" s="18"/>
    </row>
    <row r="40" spans="1:27" ht="79.5" customHeight="1">
      <c r="A40" s="6" t="s">
        <v>34</v>
      </c>
      <c r="B40" s="1">
        <v>2</v>
      </c>
      <c r="C40" s="1">
        <v>7</v>
      </c>
      <c r="D40" s="1">
        <v>6</v>
      </c>
      <c r="E40" s="1">
        <f t="shared" si="6"/>
        <v>84</v>
      </c>
      <c r="F40" s="6" t="str">
        <f t="shared" si="7"/>
        <v>OR</v>
      </c>
      <c r="G40" s="1">
        <v>2</v>
      </c>
      <c r="H40" s="1">
        <v>7</v>
      </c>
      <c r="I40" s="1">
        <v>6</v>
      </c>
      <c r="J40" s="1">
        <f t="shared" si="8"/>
        <v>84</v>
      </c>
      <c r="K40" s="19" t="str">
        <f t="shared" si="9"/>
        <v>OR</v>
      </c>
      <c r="L40" s="38"/>
      <c r="M40" s="37"/>
      <c r="N40" s="1">
        <v>2</v>
      </c>
      <c r="O40" s="1">
        <v>7</v>
      </c>
      <c r="P40" s="1">
        <v>3</v>
      </c>
      <c r="Q40" s="1">
        <f t="shared" si="10"/>
        <v>42</v>
      </c>
      <c r="R40" s="6" t="str">
        <f t="shared" si="11"/>
        <v>KE</v>
      </c>
      <c r="S40" s="1">
        <v>2</v>
      </c>
      <c r="T40" s="1">
        <v>7</v>
      </c>
      <c r="U40" s="1">
        <v>3</v>
      </c>
      <c r="V40" s="1">
        <f t="shared" si="12"/>
        <v>42</v>
      </c>
      <c r="W40" s="6" t="str">
        <f t="shared" si="13"/>
        <v>KE</v>
      </c>
      <c r="X40" s="17"/>
      <c r="Y40" s="18"/>
      <c r="Z40" s="18"/>
      <c r="AA40" s="18"/>
    </row>
    <row r="41" spans="1:27" ht="49.5" customHeight="1">
      <c r="A41" s="15" t="s">
        <v>57</v>
      </c>
      <c r="B41" s="5"/>
      <c r="C41" s="5"/>
      <c r="D41" s="5"/>
      <c r="E41" s="5"/>
      <c r="F41" s="5"/>
      <c r="G41" s="5"/>
      <c r="H41" s="5"/>
      <c r="I41" s="5"/>
      <c r="J41" s="5"/>
      <c r="K41" s="5"/>
      <c r="L41" s="37" t="s">
        <v>74</v>
      </c>
      <c r="M41" s="37" t="s">
        <v>75</v>
      </c>
      <c r="N41" s="5"/>
      <c r="O41" s="5"/>
      <c r="P41" s="5"/>
      <c r="Q41" s="5"/>
      <c r="R41" s="5"/>
      <c r="S41" s="5"/>
      <c r="T41" s="5"/>
      <c r="U41" s="5"/>
      <c r="V41" s="5"/>
      <c r="W41" s="5"/>
      <c r="X41" s="17"/>
      <c r="Y41" s="18"/>
      <c r="Z41" s="18"/>
      <c r="AA41" s="18"/>
    </row>
    <row r="42" spans="1:27" ht="60" customHeight="1">
      <c r="A42" s="15" t="s">
        <v>87</v>
      </c>
      <c r="B42" s="5"/>
      <c r="C42" s="5"/>
      <c r="D42" s="5"/>
      <c r="E42" s="5"/>
      <c r="F42" s="5"/>
      <c r="G42" s="5"/>
      <c r="H42" s="5"/>
      <c r="I42" s="5"/>
      <c r="J42" s="5"/>
      <c r="K42" s="5"/>
      <c r="L42" s="37"/>
      <c r="M42" s="37"/>
      <c r="N42" s="5"/>
      <c r="O42" s="5"/>
      <c r="P42" s="5"/>
      <c r="Q42" s="5"/>
      <c r="R42" s="5"/>
      <c r="S42" s="5"/>
      <c r="T42" s="5"/>
      <c r="U42" s="5"/>
      <c r="V42" s="5"/>
      <c r="W42" s="5"/>
      <c r="X42" s="17"/>
      <c r="Y42" s="18"/>
      <c r="Z42" s="18"/>
      <c r="AA42" s="18"/>
    </row>
    <row r="43" spans="1:27" ht="60" customHeight="1">
      <c r="A43" s="6" t="s">
        <v>35</v>
      </c>
      <c r="B43" s="1">
        <v>3</v>
      </c>
      <c r="C43" s="1">
        <v>7</v>
      </c>
      <c r="D43" s="1">
        <v>6</v>
      </c>
      <c r="E43" s="1">
        <f>PRODUCT(B43,C43,D43)</f>
        <v>126</v>
      </c>
      <c r="F43" s="6" t="str">
        <f>IF(E43&lt;20,"ÖS",IF(E43&lt;70,"KE",IF(E43&lt;200,"OR",IF(E43&lt;400,"ÖN"))))</f>
        <v>OR</v>
      </c>
      <c r="G43" s="1">
        <v>3</v>
      </c>
      <c r="H43" s="1">
        <v>7</v>
      </c>
      <c r="I43" s="1">
        <v>6</v>
      </c>
      <c r="J43" s="1">
        <f>PRODUCT(G43,H43,I43)</f>
        <v>126</v>
      </c>
      <c r="K43" s="6" t="str">
        <f>IF(J43&lt;20,"ÖS",IF(J43&lt;70,"KE",IF(J43&lt;200,"OR",IF(J43&lt;400,"ÖN"))))</f>
        <v>OR</v>
      </c>
      <c r="L43" s="37"/>
      <c r="M43" s="37"/>
      <c r="N43" s="1">
        <v>3</v>
      </c>
      <c r="O43" s="1">
        <v>7</v>
      </c>
      <c r="P43" s="1">
        <v>2</v>
      </c>
      <c r="Q43" s="1">
        <f>PRODUCT(N43,O43,P43)</f>
        <v>42</v>
      </c>
      <c r="R43" s="6" t="str">
        <f>IF(Q43&lt;20,"ÖS",IF(Q43&lt;70,"KE",IF(Q43&lt;200,"OR",IF(Q43&lt;400,"ÖN"))))</f>
        <v>KE</v>
      </c>
      <c r="S43" s="1">
        <v>3</v>
      </c>
      <c r="T43" s="1">
        <v>7</v>
      </c>
      <c r="U43" s="1">
        <v>2</v>
      </c>
      <c r="V43" s="1">
        <f>PRODUCT(S43,T43,U43)</f>
        <v>42</v>
      </c>
      <c r="W43" s="6" t="str">
        <f>IF(V43&lt;20,"ÖS",IF(V43&lt;70,"KE",IF(V43&lt;200,"OR",IF(V43&lt;400,"ÖN"))))</f>
        <v>KE</v>
      </c>
      <c r="X43" s="17"/>
      <c r="Y43" s="18"/>
      <c r="Z43" s="18"/>
      <c r="AA43" s="18"/>
    </row>
    <row r="44" spans="1:27" ht="49.5" customHeight="1">
      <c r="A44" s="15" t="s">
        <v>44</v>
      </c>
      <c r="B44" s="5"/>
      <c r="C44" s="5"/>
      <c r="D44" s="5"/>
      <c r="E44" s="5"/>
      <c r="F44" s="5"/>
      <c r="G44" s="5"/>
      <c r="H44" s="5"/>
      <c r="I44" s="5"/>
      <c r="J44" s="5"/>
      <c r="K44" s="5"/>
      <c r="L44" s="37"/>
      <c r="M44" s="37"/>
      <c r="N44" s="5"/>
      <c r="O44" s="5"/>
      <c r="P44" s="5"/>
      <c r="Q44" s="5"/>
      <c r="R44" s="5"/>
      <c r="S44" s="5"/>
      <c r="T44" s="5"/>
      <c r="U44" s="5"/>
      <c r="V44" s="5"/>
      <c r="W44" s="5"/>
      <c r="X44" s="17"/>
      <c r="Y44" s="18"/>
      <c r="Z44" s="18"/>
      <c r="AA44" s="18"/>
    </row>
    <row r="45" spans="1:27" ht="60" customHeight="1">
      <c r="A45" s="6" t="s">
        <v>36</v>
      </c>
      <c r="B45" s="1">
        <v>3</v>
      </c>
      <c r="C45" s="1">
        <v>15</v>
      </c>
      <c r="D45" s="1">
        <v>2</v>
      </c>
      <c r="E45" s="1">
        <f>PRODUCT(B45,C45,D45)</f>
        <v>90</v>
      </c>
      <c r="F45" s="6" t="str">
        <f>IF(E45&lt;20,"ÖS",IF(E45&lt;70,"KE",IF(E45&lt;200,"OR",IF(E45&lt;400,"ÖN"))))</f>
        <v>OR</v>
      </c>
      <c r="G45" s="1">
        <v>3</v>
      </c>
      <c r="H45" s="1">
        <v>15</v>
      </c>
      <c r="I45" s="1">
        <v>2</v>
      </c>
      <c r="J45" s="1">
        <f>PRODUCT(G45,H45,I45)</f>
        <v>90</v>
      </c>
      <c r="K45" s="6" t="str">
        <f>IF(J45&lt;20,"ÖS",IF(J45&lt;70,"KE",IF(J45&lt;200,"OR",IF(J45&lt;400,"ÖN"))))</f>
        <v>OR</v>
      </c>
      <c r="L45" s="37"/>
      <c r="M45" s="37"/>
      <c r="N45" s="1">
        <v>1</v>
      </c>
      <c r="O45" s="1">
        <v>15</v>
      </c>
      <c r="P45" s="1">
        <v>2</v>
      </c>
      <c r="Q45" s="1">
        <f>PRODUCT(N45,O45,P45)</f>
        <v>30</v>
      </c>
      <c r="R45" s="6" t="str">
        <f>IF(Q45&lt;20,"ÖS",IF(Q45&lt;70,"KE",IF(Q45&lt;200,"OR",IF(Q45&lt;400,"ÖN"))))</f>
        <v>KE</v>
      </c>
      <c r="S45" s="1">
        <v>1</v>
      </c>
      <c r="T45" s="1">
        <v>15</v>
      </c>
      <c r="U45" s="1">
        <v>2</v>
      </c>
      <c r="V45" s="1">
        <f>PRODUCT(S45,T45,U45)</f>
        <v>30</v>
      </c>
      <c r="W45" s="6" t="str">
        <f>IF(V45&lt;20,"ÖS",IF(V45&lt;70,"KE",IF(V45&lt;200,"OR",IF(V45&lt;400,"ÖN"))))</f>
        <v>KE</v>
      </c>
      <c r="X45" s="17"/>
      <c r="Y45" s="18"/>
      <c r="Z45" s="18"/>
      <c r="AA45" s="18"/>
    </row>
    <row r="46" spans="1:27" ht="60" customHeight="1">
      <c r="A46" s="6" t="s">
        <v>37</v>
      </c>
      <c r="B46" s="1">
        <v>3</v>
      </c>
      <c r="C46" s="1">
        <v>5</v>
      </c>
      <c r="D46" s="1">
        <v>6</v>
      </c>
      <c r="E46" s="1">
        <f>PRODUCT(B46,C46,D46)</f>
        <v>90</v>
      </c>
      <c r="F46" s="6" t="str">
        <f>IF(E46&lt;20,"ÖS",IF(E46&lt;70,"KE",IF(E46&lt;200,"OR",IF(E46&lt;400,"ÖN"))))</f>
        <v>OR</v>
      </c>
      <c r="G46" s="1">
        <v>3</v>
      </c>
      <c r="H46" s="1">
        <v>5</v>
      </c>
      <c r="I46" s="1">
        <v>6</v>
      </c>
      <c r="J46" s="1">
        <f>PRODUCT(G46,H46,I46)</f>
        <v>90</v>
      </c>
      <c r="K46" s="6" t="str">
        <f>IF(J46&lt;20,"ÖS",IF(J46&lt;70,"KE",IF(J46&lt;200,"OR",IF(J46&lt;400,"ÖN"))))</f>
        <v>OR</v>
      </c>
      <c r="L46" s="37"/>
      <c r="M46" s="37"/>
      <c r="N46" s="1">
        <v>1</v>
      </c>
      <c r="O46" s="1">
        <v>5</v>
      </c>
      <c r="P46" s="1">
        <v>2</v>
      </c>
      <c r="Q46" s="1">
        <f>PRODUCT(N46,O46,P46)</f>
        <v>10</v>
      </c>
      <c r="R46" s="6" t="str">
        <f>IF(Q46&lt;20,"ÖS",IF(Q46&lt;70,"KE",IF(Q46&lt;200,"OR",IF(Q46&lt;400,"ÖN"))))</f>
        <v>ÖS</v>
      </c>
      <c r="S46" s="1">
        <v>1</v>
      </c>
      <c r="T46" s="1">
        <v>5</v>
      </c>
      <c r="U46" s="1">
        <v>2</v>
      </c>
      <c r="V46" s="1">
        <f>PRODUCT(S46,T46,U46)</f>
        <v>10</v>
      </c>
      <c r="W46" s="6" t="str">
        <f>IF(V46&lt;20,"ÖS",IF(V46&lt;70,"KE",IF(V46&lt;200,"OR",IF(V46&lt;400,"ÖN"))))</f>
        <v>ÖS</v>
      </c>
      <c r="X46" s="17"/>
      <c r="Y46" s="18"/>
      <c r="Z46" s="18"/>
      <c r="AA46" s="18"/>
    </row>
    <row r="47" spans="1:27" ht="60" customHeight="1">
      <c r="A47" s="6" t="s">
        <v>38</v>
      </c>
      <c r="B47" s="1">
        <v>1</v>
      </c>
      <c r="C47" s="1">
        <v>5</v>
      </c>
      <c r="D47" s="1">
        <v>1</v>
      </c>
      <c r="E47" s="1">
        <f>PRODUCT(B47,C47,D47)</f>
        <v>5</v>
      </c>
      <c r="F47" s="6" t="str">
        <f>IF(E47&lt;20,"ÖS",IF(E47&lt;70,"KE",IF(E47&lt;200,"OR",IF(E47&lt;400,"ÖN"))))</f>
        <v>ÖS</v>
      </c>
      <c r="G47" s="1">
        <v>2</v>
      </c>
      <c r="H47" s="1">
        <v>5</v>
      </c>
      <c r="I47" s="1">
        <v>3</v>
      </c>
      <c r="J47" s="1">
        <f>PRODUCT(G47,H47,I47)</f>
        <v>30</v>
      </c>
      <c r="K47" s="6" t="str">
        <f>IF(J47&lt;20,"ÖS",IF(J47&lt;70,"KE",IF(J47&lt;200,"OR",IF(J47&lt;400,"ÖN"))))</f>
        <v>KE</v>
      </c>
      <c r="L47" s="37"/>
      <c r="M47" s="37"/>
      <c r="N47" s="1">
        <v>1</v>
      </c>
      <c r="O47" s="1">
        <v>5</v>
      </c>
      <c r="P47" s="1">
        <v>1</v>
      </c>
      <c r="Q47" s="1">
        <f>PRODUCT(N47,O47,P47)</f>
        <v>5</v>
      </c>
      <c r="R47" s="6" t="str">
        <f>IF(Q47&lt;20,"ÖS",IF(Q47&lt;70,"KE",IF(Q47&lt;200,"OR",IF(Q47&lt;400,"ÖN"))))</f>
        <v>ÖS</v>
      </c>
      <c r="S47" s="1">
        <v>1</v>
      </c>
      <c r="T47" s="1">
        <v>5</v>
      </c>
      <c r="U47" s="1">
        <v>3</v>
      </c>
      <c r="V47" s="1">
        <f>PRODUCT(S47,T47,U47)</f>
        <v>15</v>
      </c>
      <c r="W47" s="6" t="str">
        <f>IF(V47&lt;20,"ÖS",IF(V47&lt;70,"KE",IF(V47&lt;200,"OR",IF(V47&lt;400,"ÖN"))))</f>
        <v>ÖS</v>
      </c>
      <c r="X47" s="17"/>
      <c r="Y47" s="18"/>
      <c r="Z47" s="18"/>
      <c r="AA47" s="18"/>
    </row>
    <row r="48" spans="1:27" ht="60" customHeight="1">
      <c r="A48" s="15" t="s">
        <v>47</v>
      </c>
      <c r="B48" s="5"/>
      <c r="C48" s="5"/>
      <c r="D48" s="5"/>
      <c r="E48" s="5"/>
      <c r="F48" s="5"/>
      <c r="G48" s="5"/>
      <c r="H48" s="5"/>
      <c r="I48" s="5"/>
      <c r="J48" s="5"/>
      <c r="K48" s="5"/>
      <c r="L48" s="37" t="s">
        <v>76</v>
      </c>
      <c r="M48" s="37" t="s">
        <v>77</v>
      </c>
      <c r="N48" s="5"/>
      <c r="O48" s="5"/>
      <c r="P48" s="5"/>
      <c r="Q48" s="5"/>
      <c r="R48" s="5"/>
      <c r="S48" s="5"/>
      <c r="T48" s="5"/>
      <c r="U48" s="5"/>
      <c r="V48" s="5"/>
      <c r="W48" s="5"/>
      <c r="X48" s="17"/>
      <c r="Y48" s="18"/>
      <c r="Z48" s="18"/>
      <c r="AA48" s="18"/>
    </row>
    <row r="49" spans="1:27" ht="184.5" customHeight="1">
      <c r="A49" s="7" t="s">
        <v>39</v>
      </c>
      <c r="B49" s="1">
        <v>3</v>
      </c>
      <c r="C49" s="1">
        <v>15</v>
      </c>
      <c r="D49" s="1">
        <v>3</v>
      </c>
      <c r="E49" s="1">
        <f>PRODUCT(B49,C49,D49)</f>
        <v>135</v>
      </c>
      <c r="F49" s="6" t="str">
        <f>IF(E49&lt;20,"ÖS",IF(E49&lt;70,"KE",IF(E49&lt;200,"OR",IF(E49&lt;400,"ÖN"))))</f>
        <v>OR</v>
      </c>
      <c r="G49" s="1">
        <v>3</v>
      </c>
      <c r="H49" s="1">
        <v>15</v>
      </c>
      <c r="I49" s="1">
        <v>3</v>
      </c>
      <c r="J49" s="1">
        <f>PRODUCT(G49,H49,I49)</f>
        <v>135</v>
      </c>
      <c r="K49" s="6" t="str">
        <f>IF(J49&lt;20,"ÖS",IF(J49&lt;70,"KE",IF(J49&lt;200,"OR",IF(J49&lt;400,"ÖN"))))</f>
        <v>OR</v>
      </c>
      <c r="L49" s="37"/>
      <c r="M49" s="37"/>
      <c r="N49" s="1">
        <v>1</v>
      </c>
      <c r="O49" s="1">
        <v>15</v>
      </c>
      <c r="P49" s="1">
        <v>1</v>
      </c>
      <c r="Q49" s="1">
        <f>PRODUCT(N49,O49,P49)</f>
        <v>15</v>
      </c>
      <c r="R49" s="6" t="str">
        <f>IF(Q49&lt;20,"ÖS",IF(Q49&lt;70,"KE",IF(Q49&lt;200,"OR",IF(Q49&lt;400,"ÖN"))))</f>
        <v>ÖS</v>
      </c>
      <c r="S49" s="1">
        <v>1</v>
      </c>
      <c r="T49" s="1">
        <v>15</v>
      </c>
      <c r="U49" s="1">
        <v>1</v>
      </c>
      <c r="V49" s="1">
        <f>PRODUCT(S49,T49,U49)</f>
        <v>15</v>
      </c>
      <c r="W49" s="6" t="str">
        <f>IF(V49&lt;20,"ÖS",IF(V49&lt;70,"KE",IF(V49&lt;200,"OR",IF(V49&lt;400,"ÖN"))))</f>
        <v>ÖS</v>
      </c>
      <c r="X49" s="17"/>
      <c r="Y49" s="18"/>
      <c r="Z49" s="18"/>
      <c r="AA49" s="18"/>
    </row>
    <row r="50" spans="1:27" ht="39.75" customHeight="1" hidden="1">
      <c r="A50" s="21" t="s">
        <v>40</v>
      </c>
      <c r="B50" s="40"/>
      <c r="C50" s="40"/>
      <c r="D50" s="40"/>
      <c r="E50" s="40"/>
      <c r="F50" s="40"/>
      <c r="G50" s="40"/>
      <c r="H50" s="40"/>
      <c r="I50" s="40"/>
      <c r="J50" s="40"/>
      <c r="K50" s="40"/>
      <c r="L50" s="37"/>
      <c r="M50" s="37"/>
      <c r="N50" s="2"/>
      <c r="O50" s="2"/>
      <c r="P50" s="2"/>
      <c r="Q50" s="2"/>
      <c r="R50" s="2"/>
      <c r="S50" s="2"/>
      <c r="T50" s="2"/>
      <c r="U50" s="2"/>
      <c r="V50" s="2"/>
      <c r="W50" s="2"/>
      <c r="X50" s="4"/>
      <c r="Y50" s="2"/>
      <c r="Z50" s="2"/>
      <c r="AA50" s="2"/>
    </row>
    <row r="51" spans="1:27" ht="39.75" customHeight="1" hidden="1">
      <c r="A51" s="22" t="s">
        <v>45</v>
      </c>
      <c r="B51" s="40"/>
      <c r="C51" s="40"/>
      <c r="D51" s="40"/>
      <c r="E51" s="40"/>
      <c r="F51" s="40"/>
      <c r="G51" s="40"/>
      <c r="H51" s="40"/>
      <c r="I51" s="40"/>
      <c r="J51" s="40"/>
      <c r="K51" s="40"/>
      <c r="L51" s="47"/>
      <c r="M51" s="23"/>
      <c r="N51" s="2"/>
      <c r="O51" s="2"/>
      <c r="P51" s="2"/>
      <c r="Q51" s="2"/>
      <c r="R51" s="2"/>
      <c r="S51" s="2"/>
      <c r="T51" s="2"/>
      <c r="U51" s="2"/>
      <c r="V51" s="2"/>
      <c r="W51" s="2"/>
      <c r="X51" s="4"/>
      <c r="Y51" s="2"/>
      <c r="Z51" s="2"/>
      <c r="AA51" s="2"/>
    </row>
    <row r="52" spans="1:27" ht="39.75" customHeight="1" hidden="1">
      <c r="A52" s="22" t="s">
        <v>41</v>
      </c>
      <c r="B52" s="40"/>
      <c r="C52" s="40"/>
      <c r="D52" s="40"/>
      <c r="E52" s="40"/>
      <c r="F52" s="40"/>
      <c r="G52" s="40"/>
      <c r="H52" s="40"/>
      <c r="I52" s="40"/>
      <c r="J52" s="40"/>
      <c r="K52" s="40"/>
      <c r="L52" s="47"/>
      <c r="M52" s="23"/>
      <c r="N52" s="2"/>
      <c r="O52" s="2"/>
      <c r="P52" s="2"/>
      <c r="Q52" s="2"/>
      <c r="R52" s="2"/>
      <c r="S52" s="2"/>
      <c r="T52" s="2"/>
      <c r="U52" s="2"/>
      <c r="V52" s="2"/>
      <c r="W52" s="2"/>
      <c r="X52" s="4"/>
      <c r="Y52" s="2"/>
      <c r="Z52" s="2"/>
      <c r="AA52" s="2"/>
    </row>
    <row r="53" spans="1:27" ht="39.75" customHeight="1" hidden="1">
      <c r="A53" s="24" t="s">
        <v>42</v>
      </c>
      <c r="B53" s="40"/>
      <c r="C53" s="40"/>
      <c r="D53" s="40"/>
      <c r="E53" s="40"/>
      <c r="F53" s="40"/>
      <c r="G53" s="40"/>
      <c r="H53" s="40"/>
      <c r="I53" s="40"/>
      <c r="J53" s="40"/>
      <c r="K53" s="40"/>
      <c r="L53" s="47"/>
      <c r="M53" s="23"/>
      <c r="N53" s="2"/>
      <c r="O53" s="2"/>
      <c r="P53" s="2"/>
      <c r="Q53" s="2"/>
      <c r="R53" s="2"/>
      <c r="S53" s="2"/>
      <c r="T53" s="2"/>
      <c r="U53" s="2"/>
      <c r="V53" s="2"/>
      <c r="W53" s="2"/>
      <c r="X53" s="4"/>
      <c r="Y53" s="2"/>
      <c r="Z53" s="2"/>
      <c r="AA53" s="2"/>
    </row>
    <row r="54" spans="1:27" ht="39.75" customHeight="1" hidden="1">
      <c r="A54" s="25" t="s">
        <v>43</v>
      </c>
      <c r="B54" s="40"/>
      <c r="C54" s="40"/>
      <c r="D54" s="40"/>
      <c r="E54" s="40"/>
      <c r="F54" s="40"/>
      <c r="G54" s="40"/>
      <c r="H54" s="40"/>
      <c r="I54" s="40"/>
      <c r="J54" s="40"/>
      <c r="K54" s="40"/>
      <c r="L54" s="47"/>
      <c r="M54" s="26"/>
      <c r="N54" s="2"/>
      <c r="O54" s="2"/>
      <c r="P54" s="2"/>
      <c r="Q54" s="2"/>
      <c r="R54" s="2"/>
      <c r="S54" s="2"/>
      <c r="T54" s="2"/>
      <c r="U54" s="2"/>
      <c r="V54" s="2"/>
      <c r="W54" s="2"/>
      <c r="X54" s="4"/>
      <c r="Y54" s="2"/>
      <c r="Z54" s="2"/>
      <c r="AA54" s="2"/>
    </row>
    <row r="55" spans="1:27" ht="39.75" customHeight="1" hidden="1">
      <c r="A55" s="25" t="s">
        <v>46</v>
      </c>
      <c r="B55" s="40"/>
      <c r="C55" s="40"/>
      <c r="D55" s="40"/>
      <c r="E55" s="40"/>
      <c r="F55" s="40"/>
      <c r="G55" s="40"/>
      <c r="H55" s="40"/>
      <c r="I55" s="40"/>
      <c r="J55" s="40"/>
      <c r="K55" s="40"/>
      <c r="L55" s="47"/>
      <c r="M55" s="26"/>
      <c r="N55" s="2"/>
      <c r="O55" s="2"/>
      <c r="P55" s="2"/>
      <c r="Q55" s="2"/>
      <c r="R55" s="2"/>
      <c r="S55" s="2"/>
      <c r="T55" s="2"/>
      <c r="U55" s="2"/>
      <c r="V55" s="2"/>
      <c r="W55" s="2"/>
      <c r="X55" s="4"/>
      <c r="Y55" s="2"/>
      <c r="Z55" s="2"/>
      <c r="AA55" s="2"/>
    </row>
    <row r="56" spans="1:27" ht="15">
      <c r="A56" s="2"/>
      <c r="B56" s="2"/>
      <c r="C56" s="2"/>
      <c r="D56" s="2"/>
      <c r="E56" s="2"/>
      <c r="F56" s="2"/>
      <c r="G56" s="2"/>
      <c r="H56" s="2"/>
      <c r="I56" s="2"/>
      <c r="J56" s="2"/>
      <c r="K56" s="2"/>
      <c r="L56" s="47"/>
      <c r="M56" s="2"/>
      <c r="N56" s="2"/>
      <c r="O56" s="2"/>
      <c r="P56" s="2"/>
      <c r="Q56" s="2"/>
      <c r="R56" s="2"/>
      <c r="S56" s="2"/>
      <c r="T56" s="2"/>
      <c r="U56" s="2"/>
      <c r="V56" s="2"/>
      <c r="W56" s="2"/>
      <c r="X56" s="4"/>
      <c r="Y56" s="2"/>
      <c r="Z56" s="2"/>
      <c r="AA56" s="2"/>
    </row>
  </sheetData>
  <sheetProtection/>
  <mergeCells count="30">
    <mergeCell ref="L3:L4"/>
    <mergeCell ref="M3:M4"/>
    <mergeCell ref="M26:M27"/>
    <mergeCell ref="B50:K50"/>
    <mergeCell ref="B51:K51"/>
    <mergeCell ref="L20:L25"/>
    <mergeCell ref="M20:M25"/>
    <mergeCell ref="M29:M33"/>
    <mergeCell ref="L48:L56"/>
    <mergeCell ref="M48:M50"/>
    <mergeCell ref="B52:K52"/>
    <mergeCell ref="B53:K53"/>
    <mergeCell ref="B54:K54"/>
    <mergeCell ref="L26:L27"/>
    <mergeCell ref="B55:K55"/>
    <mergeCell ref="N3:R3"/>
    <mergeCell ref="L15:L16"/>
    <mergeCell ref="M15:M16"/>
    <mergeCell ref="L5:L14"/>
    <mergeCell ref="M5:M14"/>
    <mergeCell ref="A1:A4"/>
    <mergeCell ref="N1:W2"/>
    <mergeCell ref="B1:K2"/>
    <mergeCell ref="S3:W3"/>
    <mergeCell ref="L41:L47"/>
    <mergeCell ref="M41:M47"/>
    <mergeCell ref="L34:L40"/>
    <mergeCell ref="M34:M40"/>
    <mergeCell ref="B3:F3"/>
    <mergeCell ref="G3:K3"/>
  </mergeCells>
  <conditionalFormatting sqref="E45:E47 J45:J47 E49 J49 E6:E10 J6:J10 E12:E14 J12:J14 E43 J43 E20:E25 J20:J25 E16 J16 E18 J18 E27 J27 E29:E33 J29:J33 E35:E40 J35:J40 Q45:Q47 V45:V47 Q49 V49 Q6:Q10 V6:V10 Q12:Q14 V12:V14 Q43 V43 Q20:Q25 V20:V25 Q16 V16 Q18 V18 Q27 V27 Q29:Q33 V29:V33 Q35:Q40 V35:V40">
    <cfRule type="cellIs" priority="165" dxfId="1" operator="lessThan" stopIfTrue="1">
      <formula>71</formula>
    </cfRule>
    <cfRule type="cellIs" priority="166" dxfId="0" operator="greaterThan" stopIfTrue="1">
      <formula>70</formula>
    </cfRule>
  </conditionalFormatting>
  <conditionalFormatting sqref="E45:E47 J45:J47 E43 J43">
    <cfRule type="cellIs" priority="39" dxfId="1" operator="lessThan" stopIfTrue="1">
      <formula>71</formula>
    </cfRule>
    <cfRule type="cellIs" priority="40" dxfId="0" operator="greaterThan" stopIfTrue="1">
      <formula>70</formula>
    </cfRule>
  </conditionalFormatting>
  <conditionalFormatting sqref="E43 J43">
    <cfRule type="cellIs" priority="37" dxfId="1" operator="lessThan" stopIfTrue="1">
      <formula>71</formula>
    </cfRule>
    <cfRule type="cellIs" priority="38" dxfId="0" operator="greaterThan" stopIfTrue="1">
      <formula>70</formula>
    </cfRule>
  </conditionalFormatting>
  <conditionalFormatting sqref="E45:E47 J45:J47">
    <cfRule type="cellIs" priority="35" dxfId="1" operator="lessThan" stopIfTrue="1">
      <formula>71</formula>
    </cfRule>
    <cfRule type="cellIs" priority="36" dxfId="0" operator="greaterThan" stopIfTrue="1">
      <formula>70</formula>
    </cfRule>
  </conditionalFormatting>
  <conditionalFormatting sqref="E49 J49">
    <cfRule type="cellIs" priority="33" dxfId="1" operator="lessThan" stopIfTrue="1">
      <formula>71</formula>
    </cfRule>
    <cfRule type="cellIs" priority="34" dxfId="0" operator="greaterThan" stopIfTrue="1">
      <formula>70</formula>
    </cfRule>
  </conditionalFormatting>
  <conditionalFormatting sqref="E49 J49">
    <cfRule type="cellIs" priority="31" dxfId="1" operator="lessThan" stopIfTrue="1">
      <formula>71</formula>
    </cfRule>
    <cfRule type="cellIs" priority="32" dxfId="0" operator="greaterThan" stopIfTrue="1">
      <formula>70</formula>
    </cfRule>
  </conditionalFormatting>
  <conditionalFormatting sqref="Q45:Q47 V45:V47 Q43 V43">
    <cfRule type="cellIs" priority="29" dxfId="1" operator="lessThan" stopIfTrue="1">
      <formula>71</formula>
    </cfRule>
    <cfRule type="cellIs" priority="30" dxfId="0" operator="greaterThan" stopIfTrue="1">
      <formula>70</formula>
    </cfRule>
  </conditionalFormatting>
  <conditionalFormatting sqref="Q43 V43">
    <cfRule type="cellIs" priority="27" dxfId="1" operator="lessThan" stopIfTrue="1">
      <formula>71</formula>
    </cfRule>
    <cfRule type="cellIs" priority="28" dxfId="0" operator="greaterThan" stopIfTrue="1">
      <formula>70</formula>
    </cfRule>
  </conditionalFormatting>
  <conditionalFormatting sqref="Q45:Q47 V45:V47">
    <cfRule type="cellIs" priority="25" dxfId="1" operator="lessThan" stopIfTrue="1">
      <formula>71</formula>
    </cfRule>
    <cfRule type="cellIs" priority="26" dxfId="0" operator="greaterThan" stopIfTrue="1">
      <formula>70</formula>
    </cfRule>
  </conditionalFormatting>
  <conditionalFormatting sqref="Q49 V49">
    <cfRule type="cellIs" priority="23" dxfId="1" operator="lessThan" stopIfTrue="1">
      <formula>71</formula>
    </cfRule>
    <cfRule type="cellIs" priority="24" dxfId="0" operator="greaterThan" stopIfTrue="1">
      <formula>70</formula>
    </cfRule>
  </conditionalFormatting>
  <conditionalFormatting sqref="Q49 V49">
    <cfRule type="cellIs" priority="21" dxfId="1" operator="lessThan" stopIfTrue="1">
      <formula>71</formula>
    </cfRule>
    <cfRule type="cellIs" priority="22" dxfId="0" operator="greaterThan" stopIfTrue="1">
      <formula>70</formula>
    </cfRule>
  </conditionalFormatting>
  <conditionalFormatting sqref="Q35:Q38 V35:V38">
    <cfRule type="cellIs" priority="19" dxfId="1" operator="lessThan" stopIfTrue="1">
      <formula>71</formula>
    </cfRule>
    <cfRule type="cellIs" priority="20" dxfId="0" operator="greaterThan" stopIfTrue="1">
      <formula>70</formula>
    </cfRule>
  </conditionalFormatting>
  <conditionalFormatting sqref="Q39 V39">
    <cfRule type="cellIs" priority="17" dxfId="1" operator="lessThan" stopIfTrue="1">
      <formula>71</formula>
    </cfRule>
    <cfRule type="cellIs" priority="18" dxfId="0" operator="greaterThan" stopIfTrue="1">
      <formula>70</formula>
    </cfRule>
  </conditionalFormatting>
  <conditionalFormatting sqref="Q40 V40">
    <cfRule type="cellIs" priority="15" dxfId="1" operator="lessThan" stopIfTrue="1">
      <formula>71</formula>
    </cfRule>
    <cfRule type="cellIs" priority="16" dxfId="0" operator="greaterThan" stopIfTrue="1">
      <formula>70</formula>
    </cfRule>
  </conditionalFormatting>
  <conditionalFormatting sqref="Q45:Q47 V45:V47 Q43 V43">
    <cfRule type="cellIs" priority="13" dxfId="1" operator="lessThan" stopIfTrue="1">
      <formula>71</formula>
    </cfRule>
    <cfRule type="cellIs" priority="14" dxfId="0" operator="greaterThan" stopIfTrue="1">
      <formula>70</formula>
    </cfRule>
  </conditionalFormatting>
  <conditionalFormatting sqref="Q43 V43">
    <cfRule type="cellIs" priority="11" dxfId="1" operator="lessThan" stopIfTrue="1">
      <formula>71</formula>
    </cfRule>
    <cfRule type="cellIs" priority="12" dxfId="0" operator="greaterThan" stopIfTrue="1">
      <formula>70</formula>
    </cfRule>
  </conditionalFormatting>
  <conditionalFormatting sqref="Q45:Q47 V45:V47">
    <cfRule type="cellIs" priority="9" dxfId="1" operator="lessThan" stopIfTrue="1">
      <formula>71</formula>
    </cfRule>
    <cfRule type="cellIs" priority="10" dxfId="0" operator="greaterThan" stopIfTrue="1">
      <formula>70</formula>
    </cfRule>
  </conditionalFormatting>
  <conditionalFormatting sqref="Q43 V43">
    <cfRule type="cellIs" priority="7" dxfId="1" operator="lessThan" stopIfTrue="1">
      <formula>71</formula>
    </cfRule>
    <cfRule type="cellIs" priority="8" dxfId="0" operator="greaterThan" stopIfTrue="1">
      <formula>70</formula>
    </cfRule>
  </conditionalFormatting>
  <conditionalFormatting sqref="Q45:Q47 V45:V47">
    <cfRule type="cellIs" priority="5" dxfId="1" operator="lessThan" stopIfTrue="1">
      <formula>71</formula>
    </cfRule>
    <cfRule type="cellIs" priority="6" dxfId="0" operator="greaterThan" stopIfTrue="1">
      <formula>70</formula>
    </cfRule>
  </conditionalFormatting>
  <conditionalFormatting sqref="Q49 V49">
    <cfRule type="cellIs" priority="3" dxfId="1" operator="lessThan" stopIfTrue="1">
      <formula>71</formula>
    </cfRule>
    <cfRule type="cellIs" priority="4" dxfId="0" operator="greaterThan" stopIfTrue="1">
      <formula>70</formula>
    </cfRule>
  </conditionalFormatting>
  <conditionalFormatting sqref="Q49 V49">
    <cfRule type="cellIs" priority="1" dxfId="1" operator="lessThan" stopIfTrue="1">
      <formula>71</formula>
    </cfRule>
    <cfRule type="cellIs" priority="2" dxfId="0" operator="greaterThan" stopIfTrue="1">
      <formula>70</formula>
    </cfRule>
  </conditionalFormatting>
  <printOptions gridLines="1"/>
  <pageMargins left="0.31496062992125984" right="0.31496062992125984" top="0.15748031496062992" bottom="0.15748031496062992" header="0.31496062992125984" footer="0.31496062992125984"/>
  <pageSetup horizontalDpi="300" verticalDpi="300" orientation="landscape" paperSize="8" scale="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2017-01-25T10:23:12Z</dcterms:modified>
  <cp:category/>
  <cp:version/>
  <cp:contentType/>
  <cp:contentStatus/>
</cp:coreProperties>
</file>